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icole\Desktop\Accessibility\"/>
    </mc:Choice>
  </mc:AlternateContent>
  <xr:revisionPtr revIDLastSave="0" documentId="13_ncr:1_{519BD9DD-EE07-4C13-90C6-DD4C9344FFAF}" xr6:coauthVersionLast="47" xr6:coauthVersionMax="47" xr10:uidLastSave="{00000000-0000-0000-0000-000000000000}"/>
  <bookViews>
    <workbookView xWindow="28680" yWindow="-120" windowWidth="29040" windowHeight="15720" tabRatio="784" xr2:uid="{00000000-000D-0000-FFFF-FFFF00000000}"/>
  </bookViews>
  <sheets>
    <sheet name="📋 Instructions" sheetId="1" r:id="rId1"/>
    <sheet name="1. Coordinator" sheetId="2" r:id="rId2"/>
    <sheet name="2. Self-Eval &amp; Trans Plan" sheetId="3" r:id="rId3"/>
    <sheet name="3. Web &amp; Digital" sheetId="4" r:id="rId4"/>
    <sheet name="4. Reasonable Mod &amp; Comm" sheetId="5" r:id="rId5"/>
    <sheet name="5. Budget &amp; Expenditures" sheetId="6" r:id="rId6"/>
    <sheet name="6. ADA Communications" sheetId="7" r:id="rId7"/>
    <sheet name="7. Tech Procurement" sheetId="8" r:id="rId8"/>
    <sheet name="8. Training" sheetId="9" r:id="rId9"/>
    <sheet name="9. Civic Participation" sheetId="10" r:id="rId10"/>
    <sheet name="10. Accessible Documents" sheetId="11" r:id="rId11"/>
    <sheet name="11. Apps &amp; Digital Services" sheetId="12" r:id="rId12"/>
    <sheet name="12. Pedestrian &amp; Emergency" sheetId="13" r:id="rId13"/>
    <sheet name="13. Maintenance Backlogs" sheetId="14" r:id="rId14"/>
    <sheet name="📊 Dashboard"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8" i="15" l="1"/>
  <c r="F18" i="15"/>
  <c r="E18" i="15"/>
  <c r="D18" i="15"/>
  <c r="C18" i="15"/>
  <c r="G17" i="15"/>
  <c r="F17" i="15"/>
  <c r="E17" i="15"/>
  <c r="D17" i="15"/>
  <c r="C17" i="15"/>
  <c r="G16" i="15"/>
  <c r="F16" i="15"/>
  <c r="E16" i="15"/>
  <c r="D16" i="15"/>
  <c r="C16" i="15"/>
  <c r="G15" i="15"/>
  <c r="F15" i="15"/>
  <c r="E15" i="15"/>
  <c r="D15" i="15"/>
  <c r="C15" i="15"/>
  <c r="G14" i="15"/>
  <c r="F14" i="15"/>
  <c r="E14" i="15"/>
  <c r="D14" i="15"/>
  <c r="C14" i="15"/>
  <c r="G13" i="15"/>
  <c r="F13" i="15"/>
  <c r="E13" i="15"/>
  <c r="D13" i="15"/>
  <c r="C13" i="15"/>
  <c r="G12" i="15"/>
  <c r="F12" i="15"/>
  <c r="E12" i="15"/>
  <c r="D12" i="15"/>
  <c r="C12" i="15"/>
  <c r="G11" i="15"/>
  <c r="F11" i="15"/>
  <c r="E11" i="15"/>
  <c r="D11" i="15"/>
  <c r="C11" i="15"/>
  <c r="G10" i="15"/>
  <c r="F10" i="15"/>
  <c r="E10" i="15"/>
  <c r="D10" i="15"/>
  <c r="C10" i="15"/>
  <c r="G9" i="15"/>
  <c r="F9" i="15"/>
  <c r="E9" i="15"/>
  <c r="D9" i="15"/>
  <c r="C9" i="15"/>
  <c r="G8" i="15"/>
  <c r="F8" i="15"/>
  <c r="E8" i="15"/>
  <c r="D8" i="15"/>
  <c r="C8" i="15"/>
  <c r="G7" i="15"/>
  <c r="F7" i="15"/>
  <c r="E7" i="15"/>
  <c r="D7" i="15"/>
  <c r="C7" i="15"/>
  <c r="G6" i="15"/>
  <c r="F6" i="15"/>
  <c r="E6" i="15"/>
  <c r="D6" i="15"/>
  <c r="C6" i="15"/>
  <c r="C19" i="15" l="1"/>
  <c r="D19" i="15"/>
  <c r="E19" i="15"/>
  <c r="F19" i="15"/>
  <c r="G19" i="15"/>
  <c r="G20" i="15" s="1"/>
  <c r="F20" i="15"/>
  <c r="E20" i="15"/>
  <c r="D20" i="15"/>
  <c r="C20" i="15"/>
</calcChain>
</file>

<file path=xl/sharedStrings.xml><?xml version="1.0" encoding="utf-8"?>
<sst xmlns="http://schemas.openxmlformats.org/spreadsheetml/2006/main" count="1160" uniqueCount="443">
  <si>
    <t>ADA Compliance Audit &amp; Record Inventory — Internal Compliance Planning Tool</t>
  </si>
  <si>
    <t>For Public Entities subject to Title II of the Americans with Disabilities Act (28 C.F.R. Part 35)</t>
  </si>
  <si>
    <t>PURPOSE &amp; SCOPE</t>
  </si>
  <si>
    <t>HOW TO USE THIS WORKBOOK</t>
  </si>
  <si>
    <t>Step 1: Consult Legal Counsel First</t>
  </si>
  <si>
    <t>Before completing this template, consult your agency attorney. Completed audits that document compliance gaps may be discoverable in litigation or subject to the California PRA. Counsel can help determine whether attorney-client privilege applies to this working document.</t>
  </si>
  <si>
    <t>Step 2: Assess Applicability</t>
  </si>
  <si>
    <t>In the 'Applicable to Us?' column on each audit tab, select Yes, No, or Partial. Rows marked 'No' will shade automatically. Document your basis for 'No' determinations in the Notes column — this supports a good-faith record.</t>
  </si>
  <si>
    <t>Step 3: Assign Ownership &amp; Dates</t>
  </si>
  <si>
    <t>Use the 'Assigned To' column to name the responsible staff member or department. Enter a Target Date. These fields feed the 📊 Dashboard summary for leadership reporting.</t>
  </si>
  <si>
    <t>Step 4: Update Status as Work Progresses</t>
  </si>
  <si>
    <t>Change the 'Status' dropdown as records are located and reviewed: Not Started → In Progress → Complete → Not Applicable. Color coding updates automatically across the row.</t>
  </si>
  <si>
    <t>Step 5: Use Notes Column for File Locations &amp; Gaps</t>
  </si>
  <si>
    <t>Record where each document lives (shared drive path, SharePoint URL, etc.) or flag if a record does not exist. Gap documentation supports your remediation planning.</t>
  </si>
  <si>
    <t>Step 6: Treat Completed Template as Sensitive</t>
  </si>
  <si>
    <t>STATUS COLOR LEGEND</t>
  </si>
  <si>
    <t>Not Started</t>
  </si>
  <si>
    <t>No action has been taken. Prioritize these items.</t>
  </si>
  <si>
    <t>In Progress</t>
  </si>
  <si>
    <t>Work underway. Document partial findings in Notes column.</t>
  </si>
  <si>
    <t>Complete</t>
  </si>
  <si>
    <t>Not Applicable</t>
  </si>
  <si>
    <t>This requirement does not apply to your entity. Document the basis in Notes.</t>
  </si>
  <si>
    <t>Applicable to Us? = No</t>
  </si>
  <si>
    <t>Row shaded — skip this category entirely.</t>
  </si>
  <si>
    <t>AUDIT TABS INCLUDED IN THIS WORKBOOK</t>
  </si>
  <si>
    <t>1. ADA Coordinator &amp; Governance</t>
  </si>
  <si>
    <t>Designation, notice, grievance procedures, complaint records</t>
  </si>
  <si>
    <t>2. Self-Evaluation &amp; Transition Plan</t>
  </si>
  <si>
    <t>28 C.F.R. § 35.105 and § 35.150(d) compliance documentation</t>
  </si>
  <si>
    <t>3. Web &amp; Digital Accessibility</t>
  </si>
  <si>
    <t>WCAG conformance, accessibility statements, remediation logs</t>
  </si>
  <si>
    <t>4. Reasonable Modification &amp; Eff. Comm.</t>
  </si>
  <si>
    <t>28 C.F.R. § 35.130(b)(7) policies, auxiliary aids, service animals</t>
  </si>
  <si>
    <t>5. Budget &amp; Expenditures</t>
  </si>
  <si>
    <t>ADA-related spending, CIP projects, grants</t>
  </si>
  <si>
    <t>6. ADA Communications</t>
  </si>
  <si>
    <t>Correspondence with DOJ, state agencies, complaints, lawsuits</t>
  </si>
  <si>
    <t>7. Technology Procurement</t>
  </si>
  <si>
    <t>Accessibility policies, procurement standards, vendor contracts</t>
  </si>
  <si>
    <t>8. Training</t>
  </si>
  <si>
    <t>Staff training records, curricula, schedules</t>
  </si>
  <si>
    <t>9. Public Meetings &amp; Civic Participation</t>
  </si>
  <si>
    <t>Meeting accessibility, agendas, public comment access</t>
  </si>
  <si>
    <t>10. Accessible Documents &amp; Agendas</t>
  </si>
  <si>
    <t>Forms, agenda packets, alternate formats</t>
  </si>
  <si>
    <t>11. Digital Services &amp; Apps</t>
  </si>
  <si>
    <t>Mobile apps, portals, kiosks, third-party platforms</t>
  </si>
  <si>
    <t>12. Pedestrian &amp; Emergency Access</t>
  </si>
  <si>
    <t>Sidewalks, signals, emergency communications</t>
  </si>
  <si>
    <t>13. Maintenance Backlogs</t>
  </si>
  <si>
    <t>Deferred accessibility projects, barrier removal log</t>
  </si>
  <si>
    <t>📊 Dashboard</t>
  </si>
  <si>
    <t>Auto-summary of completion status by category</t>
  </si>
  <si>
    <t>1. ADA Coordinator, Designation &amp; Governance</t>
  </si>
  <si>
    <t>Regulatory Authority: 28 C.F.R. § 35.107 (ADA Coordinator) | 28 C.F.R. § 35.106 (Notice) | 28 C.F.R. § 35.107(b) (Grievance Procedure)</t>
  </si>
  <si>
    <t>Record / Requirement</t>
  </si>
  <si>
    <t>Description &amp; Guidance</t>
  </si>
  <si>
    <t>Applicable
to Us?</t>
  </si>
  <si>
    <t>Status</t>
  </si>
  <si>
    <t>Assigned To</t>
  </si>
  <si>
    <t>Target Date</t>
  </si>
  <si>
    <t>Priority</t>
  </si>
  <si>
    <t>Record
Exists?</t>
  </si>
  <si>
    <t>Notes / File Location</t>
  </si>
  <si>
    <t xml:space="preserve">  ▸  ADA Coordinator Designation</t>
  </si>
  <si>
    <t>ADA Coordinator Designation — Written</t>
  </si>
  <si>
    <t>Documentation formally designating an employee as ADA Coordinator (name, title, department, contact info). Required for entities with 50+ employees. [§ 35.107(a)]</t>
  </si>
  <si>
    <t>Yes</t>
  </si>
  <si>
    <t>Medium</t>
  </si>
  <si>
    <t>Unknown</t>
  </si>
  <si>
    <t>ADA Coordinator Contact Information — Public Notice</t>
  </si>
  <si>
    <t>Published notice (website, public spaces, printed materials) listing ADA Coordinator name, office address, telephone, and TDD/TTY or relay number. [§ 35.106]</t>
  </si>
  <si>
    <t>Current ADA Coordinator Resume / Position Description</t>
  </si>
  <si>
    <t>Job description and/or qualifications showing ADA knowledge. Useful to demonstrate competency and good-faith effort.</t>
  </si>
  <si>
    <t>Delegation of Authority / Backup Coordinator</t>
  </si>
  <si>
    <t>Documentation naming a backup or alternate ADA coordinator for continuity.</t>
  </si>
  <si>
    <t>Organizational Chart Showing ADA Coordinator Placement</t>
  </si>
  <si>
    <t>Org chart reflecting where ADA Coordinator sits in the entity's hierarchy (direct report to leadership recommended).</t>
  </si>
  <si>
    <t xml:space="preserve">  ▸  Grievance Procedure &amp; Complaint Records</t>
  </si>
  <si>
    <t>Adopted ADA Grievance Procedure</t>
  </si>
  <si>
    <t>Written grievance procedure providing for prompt and equitable resolution of complaints. Required for 50+ employee entities. [§ 35.107(b)]</t>
  </si>
  <si>
    <t>Grievance Procedure — Date of Adoption / Last Revision</t>
  </si>
  <si>
    <t>Grievance Procedure — Public Notice / Distribution Records</t>
  </si>
  <si>
    <t>Evidence procedure was disseminated to the public (posted on website, distributed to staff, included in public notices).</t>
  </si>
  <si>
    <t>ADA Complaint / Grievance Log</t>
  </si>
  <si>
    <t>Log of all ADA complaints/grievances received, date filed, nature of complaint, resolution, and date closed. Retain per your retention schedule.</t>
  </si>
  <si>
    <t>Individual Complaint Files</t>
  </si>
  <si>
    <t>Complaints Filed with DOJ / Federal Agencies</t>
  </si>
  <si>
    <t>Any complaints filed by the public with the U.S. Department of Justice, HHS, or other federal agencies regarding your entity's ADA compliance.</t>
  </si>
  <si>
    <t>Legal Settlements / Consent Decrees / Corrective Action Plans</t>
  </si>
  <si>
    <t>Any settlement agreements, consent decrees, or corrective action plans entered into related to ADA Title II.</t>
  </si>
  <si>
    <t>Regulatory Authority: 28 C.F.R. § 35.105 (Self-Evaluation) | 28 C.F.R. § 35.150(d) (Transition Plan) | Title II Final Rule (2024)</t>
  </si>
  <si>
    <t xml:space="preserve">  ▸  Self-Evaluation (28 C.F.R. § 35.105)</t>
  </si>
  <si>
    <t>Self-Evaluation — Original Document</t>
  </si>
  <si>
    <t>Written self-evaluation of entity's services, programs, policies, and practices. Required by Jan. 26, 1993 for original Title II entities. New/updated evaluations recommended.</t>
  </si>
  <si>
    <t>Self-Evaluation — Date Completed</t>
  </si>
  <si>
    <t>Date original self-evaluation was completed and any subsequent update dates.</t>
  </si>
  <si>
    <t>Self-Evaluation — Public Participation Records</t>
  </si>
  <si>
    <t>Documentation that individuals with disabilities and disability organizations were provided opportunity to participate in the self-evaluation. [§ 35.105(b)]</t>
  </si>
  <si>
    <t>Self-Evaluation — List of Interested Persons Consulted</t>
  </si>
  <si>
    <t>Names/organizations of disability advocates, community members, or groups consulted during self-evaluation process.</t>
  </si>
  <si>
    <t>Self-Evaluation — Description of Modifications Made</t>
  </si>
  <si>
    <t>Record of program/policy changes made as a result of the self-evaluation.</t>
  </si>
  <si>
    <t>Self-Evaluation — Remaining Modifications / Remediation Plan</t>
  </si>
  <si>
    <t>List of structural changes or program modifications still needed as identified by the self-evaluation.</t>
  </si>
  <si>
    <t xml:space="preserve">  ▸  Transition Plan (28 C.F.R. § 35.150(d))</t>
  </si>
  <si>
    <t>Transition Plan — Current Adopted Plan</t>
  </si>
  <si>
    <t>Current written transition plan for making facilities accessible. Required if structural changes needed. Must be updated. [§ 35.150(d)]</t>
  </si>
  <si>
    <t>Transition Plan — Date of Adoption / Last Update</t>
  </si>
  <si>
    <t>Date plan was formally adopted and most recent revision date (plans should be living documents, updated as projects complete).</t>
  </si>
  <si>
    <t>Transition Plan — Structural Barriers Identified</t>
  </si>
  <si>
    <t>List of physical barriers identified in each facility/program area covered by the plan.</t>
  </si>
  <si>
    <t>Transition Plan — Barrier Removal Schedule</t>
  </si>
  <si>
    <t>Prioritized schedule with projected completion dates for barrier removal projects.</t>
  </si>
  <si>
    <t>Transition Plan — Responsible Official(s)</t>
  </si>
  <si>
    <t>Name(s) of official(s) responsible for plan implementation. [§ 35.150(d)(3)]</t>
  </si>
  <si>
    <t>Physical Accessibility Surveys / Facility Audits</t>
  </si>
  <si>
    <t>Completed ADA facility audits or accessibility surveys for each entity-owned or leased facility open to the public.</t>
  </si>
  <si>
    <t>Capital Improvement Program (CIP) — ADA Projects</t>
  </si>
  <si>
    <t>CIP records identifying ADA-related projects, funding amounts, and project timelines.</t>
  </si>
  <si>
    <t>Completed Barrier Removal Projects</t>
  </si>
  <si>
    <t>Documentation of barrier removal projects completed (permits, close-out reports, photos).</t>
  </si>
  <si>
    <t>ADA Access Route Maps</t>
  </si>
  <si>
    <t>Maps or diagrams showing accessible routes, parking, entrances, and facilities for major public buildings.</t>
  </si>
  <si>
    <t>Facility Lease Agreements — Accessibility Provisions</t>
  </si>
  <si>
    <t>Leases for third-party facilities used for public programs, noting which party bears responsibility for ADA compliance.</t>
  </si>
  <si>
    <t>Regulatory Authority: 28 C.F.R. § 35.200 et seq. (2024 Title II Final Rule) | WCAG 2.1 Level AA | Section 508</t>
  </si>
  <si>
    <t xml:space="preserve">  ▸  Website Accessibility Compliance</t>
  </si>
  <si>
    <t>Website Accessibility Policy / Statement</t>
  </si>
  <si>
    <t>Published accessibility statement on main website declaring commitment to WCAG 2.1 AA and providing contact info for accessibility issues.</t>
  </si>
  <si>
    <t>WCAG 2.1 AA Conformance Audit Reports</t>
  </si>
  <si>
    <t>Most recent automated and/or manual accessibility audit reports for the entity's primary website(s). Include audit date, tool used, and findings.</t>
  </si>
  <si>
    <t>Accessibility Audit — Remediation Log</t>
  </si>
  <si>
    <t>Log of accessibility defects identified and remediation status (open/closed, date fixed, responsible staff).</t>
  </si>
  <si>
    <t>Web Content Accessibility Guidelines (WCAG) Compliance Testing Records</t>
  </si>
  <si>
    <t>Records of periodic accessibility testing — automated scans, manual testing, and user testing with assistive technology users.</t>
  </si>
  <si>
    <t>Third-Party Website Vendor Contracts — Accessibility Provisions</t>
  </si>
  <si>
    <t>Contracts with web developers/CMS vendors that include WCAG compliance obligations and warranty language.</t>
  </si>
  <si>
    <t>Accessibility Complaints / Feedback Received — Website</t>
  </si>
  <si>
    <t>Log of accessibility complaints or feedback received about the entity's website(s). Include resolution actions.</t>
  </si>
  <si>
    <t xml:space="preserve">  ▸  Digital Accessibility Program Documentation</t>
  </si>
  <si>
    <t>Digital Accessibility Policy — Adopted</t>
  </si>
  <si>
    <t>Formal entity-wide policy requiring accessible digital content for all public-facing web, documents, and communications.</t>
  </si>
  <si>
    <t>Accessibility Conformance Reports (ACR) / VPATs</t>
  </si>
  <si>
    <t>Vendor-provided Accessibility Conformance Reports or Voluntary Product Accessibility Templates for software/platforms used.</t>
  </si>
  <si>
    <t>Web/Digital Accessibility Roadmap or Remediation Plan</t>
  </si>
  <si>
    <t>Strategic plan for achieving and maintaining WCAG 2.1 AA compliance across all digital properties.</t>
  </si>
  <si>
    <t>PDF / Document Accessibility Remediation Records</t>
  </si>
  <si>
    <t>Records showing remediation of inaccessible PDFs or electronic documents posted to the website.</t>
  </si>
  <si>
    <t>Social Media Accessibility Practices</t>
  </si>
  <si>
    <t>Documentation of practices for making social media content accessible (alt text, captions, etc.).</t>
  </si>
  <si>
    <t>4. Reasonable Modification &amp; Effective Communication</t>
  </si>
  <si>
    <t>Regulatory Authority: 28 C.F.R. § 35.130(b)(7) (Reasonable Modifications) | § 35.160 (Effective Communication) | § 35.164 (Undue Burden)</t>
  </si>
  <si>
    <t xml:space="preserve">  ▸  Reasonable Modification Policies</t>
  </si>
  <si>
    <t>Reasonable Modification Policy — Written</t>
  </si>
  <si>
    <t>Reasonable Modification Request Log</t>
  </si>
  <si>
    <t>Log of all reasonable modification requests received, how handled, and outcome (granted/denied/alternative offered).</t>
  </si>
  <si>
    <t>Undue Burden / Fundamental Alteration Determination Records</t>
  </si>
  <si>
    <t>Written determinations where the entity denied a modification request citing undue burden or fundamental alteration, including the basis and alternative offered. [§ 35.164]</t>
  </si>
  <si>
    <t>Service Animal Policy</t>
  </si>
  <si>
    <t>Written policy on service animals in entity facilities. Must comply with § 35.136 (cannot require documentation, cannot exclude based on breed).</t>
  </si>
  <si>
    <t>Service Animal Incident / Exclusion Records</t>
  </si>
  <si>
    <t>Records of any instance where a service animal was excluded from an entity facility, including basis and outcome.</t>
  </si>
  <si>
    <t xml:space="preserve">  ▸  Effective Communication</t>
  </si>
  <si>
    <t>Effective Communication Policy — Written</t>
  </si>
  <si>
    <t>Written policy ensuring communication with individuals with disabilities is as effective as communication with others. [§ 35.160]</t>
  </si>
  <si>
    <t>Auxiliary Aids &amp; Services — Request and Fulfillment Log</t>
  </si>
  <si>
    <t>Log of requests for auxiliary aids (sign language interpreters, captioning, Braille, large print, etc.) and how fulfilled.</t>
  </si>
  <si>
    <t>Sign Language Interpreter Contracts / Vendor List</t>
  </si>
  <si>
    <t>Contracts or agreements with ASL interpreter services or on-demand video remote interpreting (VRI) providers.</t>
  </si>
  <si>
    <t>Captioning Services — Contracts and Records</t>
  </si>
  <si>
    <t>Contracts for real-time captioning (CART) or closed captioning for public meetings, events, and media.</t>
  </si>
  <si>
    <t>TTY / Relay Service Information Published</t>
  </si>
  <si>
    <t>Documentation that entity has published TTY number or refers public to relay service (711) for telephone communication.</t>
  </si>
  <si>
    <t>Alternative Format Documents Produced</t>
  </si>
  <si>
    <t>Examples and logs of documents produced in alternate formats (Braille, large print, audio, accessible electronic) upon request.</t>
  </si>
  <si>
    <t>Language Access Plan (if applicable)</t>
  </si>
  <si>
    <t>If entity receives federal funds, language access plan (LEP) for individuals with limited English proficiency — intersects with ADA for Deaf/HoH communities.</t>
  </si>
  <si>
    <t>5. ADA Budget &amp; Expenditures</t>
  </si>
  <si>
    <t>Regulatory Authority: 28 C.F.R. § 35.150 (Program Accessibility) | Title II General Requirement to Fund Compliance</t>
  </si>
  <si>
    <t xml:space="preserve">  ▸  ADA Budget Documentation</t>
  </si>
  <si>
    <t>Annual Budget — ADA Coordinator / ADA Program Line Items</t>
  </si>
  <si>
    <t>Budget documents showing funding allocated to ADA coordinator staff, ADA program administration, and related personnel costs.</t>
  </si>
  <si>
    <t>Capital Budget — Accessibility Projects</t>
  </si>
  <si>
    <t>Capital improvement budget showing ADA barrier removal projects, accessible facility upgrades, and timeline/funding sources.</t>
  </si>
  <si>
    <t>ADA Settlements / Corrective Action Expenditures</t>
  </si>
  <si>
    <t>Expenditure records for costs incurred to settle ADA complaints or implement corrective action plans.</t>
  </si>
  <si>
    <t>Auxiliary Aids / Accommodations Budget</t>
  </si>
  <si>
    <t>Budget and expenditure records for auxiliary aids and services (interpreters, captioning, alternate formats, assistive technology).</t>
  </si>
  <si>
    <t>Technology — Accessibility Remediation Expenditures</t>
  </si>
  <si>
    <t>Costs for website accessibility audits, remediation, accessible document production, software accessibility upgrades.</t>
  </si>
  <si>
    <t>ADA Training Expenditures</t>
  </si>
  <si>
    <t>Costs for ADA training programs, conferences, consultants, and materials.</t>
  </si>
  <si>
    <t>Accessibility Consultant / Attorney Fees</t>
  </si>
  <si>
    <t>Invoices and payments to ADA consultants, accessibility auditors, or legal counsel for ADA matters.</t>
  </si>
  <si>
    <t>Grant Funding for ADA Projects</t>
  </si>
  <si>
    <t>Any grants received from state, federal, or other sources specifically for ADA accessibility improvements.</t>
  </si>
  <si>
    <t>6. ADA Communications (Internal &amp; External)</t>
  </si>
  <si>
    <t>Regulatory Authority: 28 C.F.R. § 35.106 (Notice) | Federal Agency Reporting Obligations | PRA — Government Correspondence</t>
  </si>
  <si>
    <t xml:space="preserve">  ▸  Correspondence with Federal Agencies</t>
  </si>
  <si>
    <t>DOJ Civil Rights Division — ADA Correspondence</t>
  </si>
  <si>
    <t>Any correspondence with the U.S. Department of Justice Civil Rights Division regarding Title II compliance, investigations, or technical assistance.</t>
  </si>
  <si>
    <t>HHS Office for Civil Rights — Correspondence</t>
  </si>
  <si>
    <t>Correspondence with HHS OCR if entity receives federal healthcare or human services funding.</t>
  </si>
  <si>
    <t>Federal Transit Administration (FTA) — ADA Correspondence</t>
  </si>
  <si>
    <t>For transit agencies: correspondence with FTA regarding ADA paratransit, accessible vehicles, or stop announcements.</t>
  </si>
  <si>
    <t>Federal Highway Administration — Pedestrian Accessibility</t>
  </si>
  <si>
    <t>Correspondence with FHWA regarding accessible pedestrian signals, curb ramps, or pedestrian facilities.</t>
  </si>
  <si>
    <t>EEOC — ADA Title I Correspondence (if applicable)</t>
  </si>
  <si>
    <t>EEOC charges or correspondence if entity has received ADA Title I (employment) complaints — note: separate from Title II.</t>
  </si>
  <si>
    <t>Other Federal Agency ADA Correspondence</t>
  </si>
  <si>
    <t>Any other federal agency correspondence related to ADA compliance (HUD, Dept. of Education, etc.).</t>
  </si>
  <si>
    <t xml:space="preserve">  ▸  State Agency Correspondence</t>
  </si>
  <si>
    <t>California Civil Rights Department (CRD) — ADA/Unruh Correspondence</t>
  </si>
  <si>
    <t>Correspondence with CRD (formerly DFEH) regarding disability discrimination complaints or investigations.</t>
  </si>
  <si>
    <t>State Controller / Auditor — ADA Audit Correspondence</t>
  </si>
  <si>
    <t>Correspondence with state oversight bodies regarding ADA compliance audits or reviews.</t>
  </si>
  <si>
    <t>Other State Agency ADA Correspondence</t>
  </si>
  <si>
    <t>Any other correspondence with state agencies related to disability access or ADA compliance.</t>
  </si>
  <si>
    <t xml:space="preserve">  ▸  Internal &amp; Public Communications</t>
  </si>
  <si>
    <t>ADA Public Notice — Current Posted Version</t>
  </si>
  <si>
    <t>Current version of entity's ADA public notice (required under § 35.106) as posted on website and in facilities.</t>
  </si>
  <si>
    <t>Board / Governing Body Resolutions — ADA</t>
  </si>
  <si>
    <t>Any board, council, or governing body resolutions, motions, or minutes discussing ADA compliance, transition plan adoption, or grievance procedure adoption.</t>
  </si>
  <si>
    <t>Executive / Management Communications — ADA Compliance</t>
  </si>
  <si>
    <t>Internal memos, emails, or reports from leadership regarding ADA compliance status, risk, or corrective actions.</t>
  </si>
  <si>
    <t>Media / Press Communications — ADA</t>
  </si>
  <si>
    <t>Press releases, public statements, or media communications regarding ADA matters.</t>
  </si>
  <si>
    <t>7. Technology Procurement &amp; Accessibility Policies</t>
  </si>
  <si>
    <t>Regulatory Authority: 28 C.F.R. § 35.200 (2024 Rule) | Section 508 | Cal. Gov. Code § 11135 | Procurement Best Practices</t>
  </si>
  <si>
    <t xml:space="preserve">  ▸  Procurement Policies &amp; Standards</t>
  </si>
  <si>
    <t>IT/Technology Accessibility Procurement Policy</t>
  </si>
  <si>
    <t>Written policy requiring accessibility standards (WCAG 2.1 AA, Section 508) be incorporated into all technology procurement.</t>
  </si>
  <si>
    <t>Procurement Checklist — Accessibility Requirements</t>
  </si>
  <si>
    <t>Standardized checklist or evaluation criteria used when procuring software, apps, websites, or digital tools requiring accessibility review.</t>
  </si>
  <si>
    <t>RFP/RFQ Templates — Accessibility Language</t>
  </si>
  <si>
    <t>Standard contract language or RFP templates that include accessibility requirements for vendor responses.</t>
  </si>
  <si>
    <t>Vendor Accessibility Representation / Warranty Language</t>
  </si>
  <si>
    <t>Contract clauses requiring vendors to warrant WCAG/Section 508 compliance and remediate accessibility defects.</t>
  </si>
  <si>
    <t xml:space="preserve">  ▸  Vendor &amp; Contract Records</t>
  </si>
  <si>
    <t>Software Inventory — Accessibility Status</t>
  </si>
  <si>
    <t>Inventory of enterprise software and digital tools used by the entity, with accessibility compliance status noted for each.</t>
  </si>
  <si>
    <t>Accessibility Conformance Reports (ACRs/VPATs) — Vendor-Provided</t>
  </si>
  <si>
    <t>VPATs or ACRs provided by technology vendors documenting their products' accessibility conformance.</t>
  </si>
  <si>
    <t>Vendor Accessibility Remediation Commitments</t>
  </si>
  <si>
    <t>Roadmaps, commitments, or tickets from vendors documenting planned accessibility improvements.</t>
  </si>
  <si>
    <t>Procurement Decisions — Accessibility Exception Records</t>
  </si>
  <si>
    <t>Records where a non-conforming technology was procured due to no accessible equivalent, including documented justification.</t>
  </si>
  <si>
    <t>8. ADA Training Records</t>
  </si>
  <si>
    <t>Regulatory Authority: 28 C.F.R. § 35.107 (ADA Coordinator duties include training) | DOJ Technical Guidance | Best Practices</t>
  </si>
  <si>
    <t xml:space="preserve">  ▸  Training Program Documentation</t>
  </si>
  <si>
    <t>ADA Training Policy / Program Description</t>
  </si>
  <si>
    <t>Written description of entity's ADA training program including scope, frequency, required audiences, and delivery method.</t>
  </si>
  <si>
    <t>ADA Training Curriculum / Materials</t>
  </si>
  <si>
    <t>Training materials, slide decks, handouts, or eLearning modules used for ADA staff training.</t>
  </si>
  <si>
    <t>New Employee Orientation — ADA Training Component</t>
  </si>
  <si>
    <t>Records showing ADA compliance and disability etiquette is included in new employee onboarding.</t>
  </si>
  <si>
    <t>ADA Coordinator Training Records</t>
  </si>
  <si>
    <t>Training records for the ADA Coordinator (conferences attended, certifications, continuing education on ADA).</t>
  </si>
  <si>
    <t>Frontline Staff Training Records</t>
  </si>
  <si>
    <t>Records of ADA training completed by staff who interact with the public (front desk, field staff, inspectors, etc.).</t>
  </si>
  <si>
    <t>Supervisory / Management ADA Training</t>
  </si>
  <si>
    <t>Training records for supervisors and managers on reasonable modifications, effective communication, and ADA obligations.</t>
  </si>
  <si>
    <t>IT/Procurement Staff Training — Digital Accessibility</t>
  </si>
  <si>
    <t>Training records for IT, web, and procurement staff on digital accessibility requirements.</t>
  </si>
  <si>
    <t xml:space="preserve">  ▸  Training Compliance Tracking</t>
  </si>
  <si>
    <t>Training Completion Logs / Sign-In Sheets</t>
  </si>
  <si>
    <t>Attendance records or LMS completion reports documenting who has completed ADA training and when.</t>
  </si>
  <si>
    <t>Training Schedule — Current Year</t>
  </si>
  <si>
    <t>Scheduled ADA training sessions for the current fiscal/calendar year.</t>
  </si>
  <si>
    <t>Third-Party Training Vendor Contracts</t>
  </si>
  <si>
    <t>Contracts with external ADA training providers, consultants, or platforms.</t>
  </si>
  <si>
    <t>9. Public Meetings, Documents &amp; Civic Participation</t>
  </si>
  <si>
    <t>Regulatory Authority: 28 C.F.R. § 35.149–35.151 (Program Accessibility) | § 35.160 (Effective Communication) | Brown Act (Cal.) | ADA Title II</t>
  </si>
  <si>
    <t xml:space="preserve">  ▸  Public Meeting Accessibility</t>
  </si>
  <si>
    <t>Public Meeting Accessibility Policy</t>
  </si>
  <si>
    <t>Written policy ensuring public meetings are held in accessible locations and accessible to individuals with disabilities.</t>
  </si>
  <si>
    <t>Meeting Location Accessibility Surveys</t>
  </si>
  <si>
    <t>Accessibility surveys or audits for locations regularly used for public meetings (council chambers, community rooms, etc.).</t>
  </si>
  <si>
    <t>Meeting Agendas — Accessibility Statement / Accommodation Notice</t>
  </si>
  <si>
    <t>Examples of meeting agendas or notices including standard ADA accommodation request language and contact info.</t>
  </si>
  <si>
    <t>Accommodation Requests for Public Meetings — Log</t>
  </si>
  <si>
    <t>Log of accommodation requests received for public meetings (sign language, CART, accessible seating, etc.) and how fulfilled.</t>
  </si>
  <si>
    <t>Remote / Hybrid Meeting Accessibility</t>
  </si>
  <si>
    <t>Documentation of how virtual public participation is made accessible (closed captions, accessible platforms, call-in options).</t>
  </si>
  <si>
    <t>Public Comment Process — Accessibility</t>
  </si>
  <si>
    <t>Documentation showing how individuals with disabilities can participate in public comment (written submissions, accommodation for in-person testimony, etc.).</t>
  </si>
  <si>
    <t xml:space="preserve">  ▸  Civic Participation &amp; Public Services</t>
  </si>
  <si>
    <t>Public Programs Accessibility Review</t>
  </si>
  <si>
    <t>Documentation that public programs, services, and activities have been reviewed for program accessibility.</t>
  </si>
  <si>
    <t>Polling Place / Election Accessibility (if applicable)</t>
  </si>
  <si>
    <t>Accessibility surveys of polling places and documentation of accessible voting equipment.</t>
  </si>
  <si>
    <t>Parks &amp; Recreation — Accessibility of Programs</t>
  </si>
  <si>
    <t>Documentation of accessibility for recreation programs, facilities, and special events.</t>
  </si>
  <si>
    <t>Permit / Licensing Process — Accessibility</t>
  </si>
  <si>
    <t>Review of whether permit/licensing processes are accessible to people with disabilities (online and in-person).</t>
  </si>
  <si>
    <t>10. Accessible Documents, Forms &amp; Agenda Packets</t>
  </si>
  <si>
    <t>Regulatory Authority: 28 C.F.R. § 35.160 (Effective Communication) | WCAG 2.1 AA | PDF/UA Standard | 2024 Title II Final Rule</t>
  </si>
  <si>
    <t xml:space="preserve">  ▸  Document Accessibility Program</t>
  </si>
  <si>
    <t>Document Accessibility Policy — Adopted</t>
  </si>
  <si>
    <t>Policy requiring new documents, forms, and publications created for public use to meet WCAG 2.1 AA / PDF/UA accessibility standards.</t>
  </si>
  <si>
    <t>Accessible Document Creation Standards / Guidelines</t>
  </si>
  <si>
    <t>Staff guidance on creating accessible Word documents, PDFs, spreadsheets, and presentations.</t>
  </si>
  <si>
    <t>Document Remediation Log — High-Priority Documents</t>
  </si>
  <si>
    <t>Log of documents identified as inaccessible, prioritization of remediation, and current status.</t>
  </si>
  <si>
    <t>Agenda Packet Accessibility Practices</t>
  </si>
  <si>
    <t>Documentation of practices for producing accessible electronic agenda packets (tagged PDFs, proper reading order, alt text for images).</t>
  </si>
  <si>
    <t>Forms Accessibility Audit</t>
  </si>
  <si>
    <t>Audit of public-facing forms (online and PDF) for accessibility compliance.</t>
  </si>
  <si>
    <t>Alternate Format Request Process</t>
  </si>
  <si>
    <t>Published process for requesting documents in alternate formats (large print, audio, Braille, accessible electronic). Include response timeframe.</t>
  </si>
  <si>
    <t>Alternate Format Fulfillment Records</t>
  </si>
  <si>
    <t>Log of alternate format requests received and how/when fulfilled.</t>
  </si>
  <si>
    <t xml:space="preserve">  ▸  Publications &amp; Communications</t>
  </si>
  <si>
    <t>Public-Facing Publications — Accessibility Review</t>
  </si>
  <si>
    <t>Records of accessibility review for major public publications (annual reports, newsletters, strategic plans posted online).</t>
  </si>
  <si>
    <t>Accessible Newsletter / Email Communications</t>
  </si>
  <si>
    <t>Documentation of practices for making email newsletters and HTML communications accessible.</t>
  </si>
  <si>
    <t>Video Content — Captions &amp; Audio Description</t>
  </si>
  <si>
    <t>Documentation that video content posted to entity website/channels includes closed captions and, where needed, audio description.</t>
  </si>
  <si>
    <t>11. Mobile Apps, Portals, Kiosks &amp; Third-Party Digital Services</t>
  </si>
  <si>
    <t>Regulatory Authority: 28 C.F.R. § 35.200 (2024 Final Rule) | WCAG 2.1 AA | Section 508 | Cal. Gov. Code § 11135</t>
  </si>
  <si>
    <t xml:space="preserve">  ▸  Mobile Applications</t>
  </si>
  <si>
    <t>Mobile App Inventory</t>
  </si>
  <si>
    <t>Inventory of all mobile applications published or sponsored by the entity for public use.</t>
  </si>
  <si>
    <t>Mobile App Accessibility Audit Reports</t>
  </si>
  <si>
    <t>WCAG 2.1 AA accessibility audit reports for each public-facing mobile app. Include audit date and tool/methodology used.</t>
  </si>
  <si>
    <t>Mobile App — Accessibility Conformance Reports (ACRs)</t>
  </si>
  <si>
    <t>ACRs/VPATs provided by mobile app developers documenting accessibility conformance.</t>
  </si>
  <si>
    <t>Mobile App Accessibility Remediation Plan</t>
  </si>
  <si>
    <t>Remediation plan and timeline for addressing accessibility defects in mobile apps.</t>
  </si>
  <si>
    <t xml:space="preserve">  ▸  Online Portals &amp; Citizen-Facing Platforms</t>
  </si>
  <si>
    <t>Online Portals Inventory (Permit, Payment, Service Request, etc.)</t>
  </si>
  <si>
    <t>Inventory of all online portals and self-service platforms available to the public.</t>
  </si>
  <si>
    <t>Portal Accessibility Audit Reports</t>
  </si>
  <si>
    <t>WCAG 2.1 AA audit reports for each public-facing portal or self-service platform.</t>
  </si>
  <si>
    <t>Portal Accessibility Remediation Log</t>
  </si>
  <si>
    <t>Log of accessibility defects identified in portals, with status and target resolution dates.</t>
  </si>
  <si>
    <t xml:space="preserve">  ▸  Kiosks &amp; Physical Digital Interfaces</t>
  </si>
  <si>
    <t>Kiosk Inventory</t>
  </si>
  <si>
    <t>Inventory of all public-facing kiosks (payment, information, check-in, etc.) operated by or for the entity.</t>
  </si>
  <si>
    <t>Kiosk Accessibility Compliance Documentation</t>
  </si>
  <si>
    <t>Documentation of kiosk accessibility features (audio output, low-reach controls, screen reader support, Braille keypads, etc.) per ADA Standards.</t>
  </si>
  <si>
    <t>Kiosk Vendor Contracts — Accessibility Provisions</t>
  </si>
  <si>
    <t>Contracts with kiosk vendors including accessibility requirements and warranty/remediation obligations.</t>
  </si>
  <si>
    <t xml:space="preserve">  ▸  Third-Party Digital Services</t>
  </si>
  <si>
    <t>Third-Party Platform Inventory</t>
  </si>
  <si>
    <t>Inventory of third-party digital platforms used to deliver public services (e.g., payment processors, 311 platforms, permit portals, chatbots).</t>
  </si>
  <si>
    <t>Third-Party Accessibility Representations / ACRs</t>
  </si>
  <si>
    <t>ACRs or accessibility representations provided by third-party service providers.</t>
  </si>
  <si>
    <t>Third-Party Contracts — Accessibility Clauses</t>
  </si>
  <si>
    <t>Contracts with third-party digital service vendors including accessibility requirements.</t>
  </si>
  <si>
    <t>Third-Party Accessibility Issue Log</t>
  </si>
  <si>
    <t>Log of known accessibility issues with third-party platforms and status of vendor remediation.</t>
  </si>
  <si>
    <t>12. Pedestrian Access &amp; Emergency Systems</t>
  </si>
  <si>
    <t>Regulatory Authority: 28 C.F.R. § 35.149–35.151 | 2010 ADA Standards for Accessible Design | PROWAG | Sec. 504 Emergency Planning</t>
  </si>
  <si>
    <t xml:space="preserve">  ▸  Pedestrian Access</t>
  </si>
  <si>
    <t>Curb Ramp Inventory / Assessment</t>
  </si>
  <si>
    <t>Inventory of curb ramps at signalized intersections and pedestrian crossings, including compliance status and deficiencies.</t>
  </si>
  <si>
    <t>Accessible Pedestrian Signal (APS) Inventory</t>
  </si>
  <si>
    <t>Inventory of existing APS installations and locations where APS is warranted but not yet installed.</t>
  </si>
  <si>
    <t>Sidewalk Condition Assessment — Accessibility Barriers</t>
  </si>
  <si>
    <t>Assessment of sidewalk network for accessibility barriers (broken surfaces, missing curb ramps, obstructions).</t>
  </si>
  <si>
    <t>Public Right-of-Way Accessibility Guidelines (PROWAG) Compliance Plan</t>
  </si>
  <si>
    <t>Plan for achieving PROWAG/ADA compliance in the public right-of-way, including priorities and funding.</t>
  </si>
  <si>
    <t>Pedestrian Access Route (PAR) Construction Projects</t>
  </si>
  <si>
    <t>Records of capital projects constructing or improving accessible pedestrian access routes.</t>
  </si>
  <si>
    <t xml:space="preserve">  ▸  Emergency Systems &amp; Disaster Accessibility</t>
  </si>
  <si>
    <t>Emergency Operations Plan (EOP) — ADA/Disability Annex</t>
  </si>
  <si>
    <t>Emergency operations plan section addressing needs of individuals with disabilities and access and functional needs (AFN) during emergencies.</t>
  </si>
  <si>
    <t>Access &amp; Functional Needs (AFN) Registry or Notification Program</t>
  </si>
  <si>
    <t>Documentation of any voluntary AFN registry or program for pre-identifying residents needing assistance during evacuation.</t>
  </si>
  <si>
    <t>Accessible Emergency Notification Systems</t>
  </si>
  <si>
    <t>Documentation that public emergency notification systems are accessible (wireless emergency alerts, accessible public address systems, captioned alerts).</t>
  </si>
  <si>
    <t>Emergency Shelter Accessibility Surveys</t>
  </si>
  <si>
    <t>ADA accessibility surveys for facilities designated as emergency shelters.</t>
  </si>
  <si>
    <t>Emergency Evacuation Plans — Accessible Facilities</t>
  </si>
  <si>
    <t>Building-specific emergency evacuation plans addressing Areas of Rescue Assistance and accessible egress for individuals with disabilities.</t>
  </si>
  <si>
    <t>Area of Rescue Assistance (ARA) Documentation</t>
  </si>
  <si>
    <t>Documentation of ARAs in public buildings (location, two-way communication systems, signage).</t>
  </si>
  <si>
    <t>Disability Advocacy Coordination — Emergency Preparedness</t>
  </si>
  <si>
    <t>Records of coordination with disability advocacy organizations in emergency planning.</t>
  </si>
  <si>
    <t>13. Accessibility Maintenance Backlogs</t>
  </si>
  <si>
    <t>Regulatory Authority: 28 C.F.R. § 35.133 (Maintenance of Accessible Features) | § 35.150 (Transition Plan) | 2010 ADA Standards § 203</t>
  </si>
  <si>
    <t xml:space="preserve">  ▸  Physical Accessibility Maintenance</t>
  </si>
  <si>
    <t>Accessible Feature Maintenance Policy</t>
  </si>
  <si>
    <t>Written policy for maintaining accessible features in operable condition (elevators, lifts, ramps, accessible restrooms, doors, APS, etc.). [§ 35.133]</t>
  </si>
  <si>
    <t>Elevator / Vertical Access — Outage Log</t>
  </si>
  <si>
    <t>Log of elevator and platform lift outages including duration, notification to public, and alternative access provided.</t>
  </si>
  <si>
    <t>Accessible Restroom — Maintenance Log</t>
  </si>
  <si>
    <t>Log of accessible restroom feature outages or deficiencies reported, with repair dates.</t>
  </si>
  <si>
    <t>Accessible Parking — Maintenance and Enforcement Log</t>
  </si>
  <si>
    <t>Records of accessible parking space maintenance, restriping, signage, and enforcement actions.</t>
  </si>
  <si>
    <t>Deferred Maintenance Log — Accessibility Items</t>
  </si>
  <si>
    <t>Log of accessibility-related maintenance items that have been deferred, with estimated costs and priority ranking.</t>
  </si>
  <si>
    <t>Work Order System — Accessibility-Tagged Requests</t>
  </si>
  <si>
    <t>Records from facility work order system showing accessibility-related repair requests and completion status.</t>
  </si>
  <si>
    <t xml:space="preserve">  ▸  Capital &amp; Programmatic Backlog</t>
  </si>
  <si>
    <t>Transition Plan — Incomplete Projects / Unmet Milestones</t>
  </si>
  <si>
    <t>List of transition plan projects that were scheduled but not completed on time, with revised schedule.</t>
  </si>
  <si>
    <t>ADA Backlog Cost Estimate</t>
  </si>
  <si>
    <t>Current estimate of total cost to eliminate remaining accessibility barriers identified in transition plan and self-evaluation.</t>
  </si>
  <si>
    <t>Prioritization Methodology for Backlog Items</t>
  </si>
  <si>
    <t>Documentation of how the entity prioritizes which accessibility barriers to address first (DOJ-recommended order: safety, independence, usability).</t>
  </si>
  <si>
    <t>Digital Accessibility Backlog</t>
  </si>
  <si>
    <t>Current inventory of known digital accessibility defects across websites, apps, and portals awaiting remediation, with target dates.</t>
  </si>
  <si>
    <t>Barrier Removal Funding Request History</t>
  </si>
  <si>
    <t>History of budget requests for barrier removal funding — submitted, approved, and denied — to demonstrate good faith effort.</t>
  </si>
  <si>
    <t>ADA Compliance Audit — Internal Status Dashboard</t>
  </si>
  <si>
    <t>Compliance Category</t>
  </si>
  <si>
    <t>Total Items</t>
  </si>
  <si>
    <t>1. Coordinator</t>
  </si>
  <si>
    <t>2. Self-Eval &amp; Trans Plan</t>
  </si>
  <si>
    <t>3. Web &amp; Digital</t>
  </si>
  <si>
    <t>4. Reasonable Mod &amp; Comm</t>
  </si>
  <si>
    <t>7. Tech Procurement</t>
  </si>
  <si>
    <t>9. Civic Participation</t>
  </si>
  <si>
    <t>10. Accessible Documents</t>
  </si>
  <si>
    <t>11. Apps &amp; Digital Services</t>
  </si>
  <si>
    <t>12. Pedestrian &amp; Emergency</t>
  </si>
  <si>
    <t>TOTALS</t>
  </si>
  <si>
    <t>% Complete (of total tracked)</t>
  </si>
  <si>
    <t>LEGEND — HOW TO UPDATE</t>
  </si>
  <si>
    <t>Navigate to any tab</t>
  </si>
  <si>
    <t>Click the tab at the bottom (e.g., '1. Coordinator', '3. Web &amp; Digital') to view that category.</t>
  </si>
  <si>
    <t>Update Status dropdowns</t>
  </si>
  <si>
    <t>Click a cell in the 'Status' column and choose from: Not Started / In Progress / Complete / Not Applicable</t>
  </si>
  <si>
    <t>Mark Not Applicable first</t>
  </si>
  <si>
    <t>Review 'Applicable to Us?' column — set to 'No' for entire categories your entity does not operate.</t>
  </si>
  <si>
    <t>Dashboard auto-refreshes</t>
  </si>
  <si>
    <t>This dashboard updates automatically as you change Status values on any tab.</t>
  </si>
  <si>
    <t>File → Save As to create a dated snapshot. Share only with need-to-know staff. Consult legal counsel before producing this document in response to any external request or PRA.</t>
  </si>
  <si>
    <t>File → Save As to create a dated snapshot. Highlight 'Complete' rows to identify records ready for production.</t>
  </si>
  <si>
    <t xml:space="preserve">A completed version of this template — especially one documenting gaps — is a sensitive internal record. </t>
  </si>
  <si>
    <t>⚠ INTERNAL USE ONLY</t>
  </si>
  <si>
    <t>This template is an internal compliance planning tool designed to help public entities inventory ADA-related records, assess program accessibility obligations, assign staff ownership, and track remediation progress. It is intended to support proactive ADA compliance under Title II (42 U.S.C. § 12131 et seq.) and 28 C.F.R. Part 35, including the 2024 Title II Final Rule.
Do not share, publish, or produce this document externally without first consulting your agency's legal counsel.</t>
  </si>
  <si>
    <t>Record located, reviewed, and ready for production/use.</t>
  </si>
  <si>
    <t>Record of when procedure was adopted and any subsequent revisions. Including board resolution or approval documentation if applicable.</t>
  </si>
  <si>
    <t>Copies of complaint intake forms, correspondence, investigation notes, and resolution letters for each complaint.</t>
  </si>
  <si>
    <t>Adopted policy explaining how the entity handles requests for reasonable modifications to policies, practices, or procedures. [§ 35.130]</t>
  </si>
  <si>
    <t>For Internal Use Only. Update Status dropdowns on each tab to refresh. Not for public distribution.</t>
  </si>
  <si>
    <t>⚠  DISCLAIMER: This template is a confidential internal planning tool to assist public entities with ADA compliance program management. It does not constitute legal advice and does not create any warranty or representation regarding your entity's ADA compliance status. Completed versions may be subject to disclosure under the California Public Records Act. Consult qualified legal counsel regarding your entity's specific obligations, privilege determinations, and any decisions about external production or disclosure of this document.  This template is provided as a general resource and does not guarantee compliance with ADA, Section 508, or other applicable requirements.
Each agency is responsible for ensuring compliance based on its specific use, including any modifications made. Changes to this template may introduce accessibility issues, and agencies should perform appropriate review and testing prior to use. These materials were developed with the assistance of artificial intelligence tools and should be reviewed by qualified personnel prior to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</si>
</sst>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2" x14ac:knownFonts="1">
    <font>
      <sz val="11"/>
      <color theme="1"/>
      <name val="Calibri"/>
      <family val="2"/>
      <charset val="1"/>
    </font>
    <font>
      <b/>
      <sz val="10"/>
      <color rgb="FFFFFFFF"/>
      <name val="Arial"/>
      <family val="2"/>
    </font>
    <font>
      <b/>
      <sz val="16"/>
      <color rgb="FFFFFFFF"/>
      <name val="Arial"/>
      <family val="2"/>
    </font>
    <font>
      <i/>
      <sz val="11"/>
      <color rgb="FFFFFFFF"/>
      <name val="Arial"/>
      <family val="2"/>
    </font>
    <font>
      <b/>
      <sz val="11"/>
      <color rgb="FFFFFFFF"/>
      <name val="Arial"/>
      <family val="2"/>
    </font>
    <font>
      <sz val="10"/>
      <color rgb="FF000000"/>
      <name val="Arial"/>
      <family val="2"/>
    </font>
    <font>
      <b/>
      <sz val="10"/>
      <color rgb="FF1F3864"/>
      <name val="Arial"/>
      <family val="2"/>
    </font>
    <font>
      <b/>
      <sz val="10"/>
      <color rgb="FF000000"/>
      <name val="Arial"/>
      <family val="2"/>
    </font>
    <font>
      <b/>
      <sz val="10"/>
      <color rgb="FF375623"/>
      <name val="Arial"/>
      <family val="2"/>
    </font>
    <font>
      <sz val="10"/>
      <color rgb="FF375623"/>
      <name val="Arial"/>
      <family val="2"/>
    </font>
    <font>
      <b/>
      <sz val="10"/>
      <color rgb="FF595959"/>
      <name val="Arial"/>
      <family val="2"/>
    </font>
    <font>
      <sz val="10"/>
      <color rgb="FF595959"/>
      <name val="Arial"/>
      <family val="2"/>
    </font>
    <font>
      <i/>
      <sz val="9"/>
      <color rgb="FF595959"/>
      <name val="Arial"/>
      <family val="2"/>
    </font>
    <font>
      <b/>
      <sz val="14"/>
      <color rgb="FFFFFFFF"/>
      <name val="Arial"/>
      <family val="2"/>
    </font>
    <font>
      <i/>
      <sz val="10"/>
      <color rgb="FFFFFFFF"/>
      <name val="Arial"/>
      <family val="2"/>
    </font>
    <font>
      <b/>
      <sz val="9"/>
      <color rgb="FFFFFFFF"/>
      <name val="Arial"/>
      <family val="2"/>
    </font>
    <font>
      <b/>
      <sz val="9"/>
      <color rgb="FF000000"/>
      <name val="Arial"/>
      <family val="2"/>
    </font>
    <font>
      <sz val="9"/>
      <color rgb="FF000000"/>
      <name val="Arial"/>
      <family val="2"/>
    </font>
    <font>
      <b/>
      <sz val="10"/>
      <color rgb="FF7D6608"/>
      <name val="Arial"/>
      <family val="2"/>
    </font>
    <font>
      <b/>
      <sz val="10"/>
      <color rgb="FF843C0C"/>
      <name val="Arial"/>
      <family val="2"/>
    </font>
    <font>
      <b/>
      <sz val="10"/>
      <color rgb="FF000000"/>
      <name val="Arial"/>
      <family val="2"/>
    </font>
    <font>
      <i/>
      <sz val="9"/>
      <name val="Arial"/>
      <family val="2"/>
    </font>
  </fonts>
  <fills count="12">
    <fill>
      <patternFill patternType="none"/>
    </fill>
    <fill>
      <patternFill patternType="gray125"/>
    </fill>
    <fill>
      <patternFill patternType="solid">
        <fgColor rgb="FFC55A11"/>
        <bgColor rgb="FF7D6608"/>
      </patternFill>
    </fill>
    <fill>
      <patternFill patternType="solid">
        <fgColor rgb="FF1F3864"/>
        <bgColor rgb="FF2F5496"/>
      </patternFill>
    </fill>
    <fill>
      <patternFill patternType="solid">
        <fgColor rgb="FF2F5496"/>
        <bgColor rgb="FF1F3864"/>
      </patternFill>
    </fill>
    <fill>
      <patternFill patternType="solid">
        <fgColor rgb="FFF2F2F2"/>
        <bgColor rgb="FFEDEDED"/>
      </patternFill>
    </fill>
    <fill>
      <patternFill patternType="solid">
        <fgColor rgb="FFFFFFFF"/>
        <bgColor rgb="FFF2F2F2"/>
      </patternFill>
    </fill>
    <fill>
      <patternFill patternType="solid">
        <fgColor rgb="FFBDD7EE"/>
        <bgColor rgb="FF99CCFF"/>
      </patternFill>
    </fill>
    <fill>
      <patternFill patternType="solid">
        <fgColor rgb="FFFCE4D6"/>
        <bgColor rgb="FFFFF2CC"/>
      </patternFill>
    </fill>
    <fill>
      <patternFill patternType="solid">
        <fgColor rgb="FFFFF2CC"/>
        <bgColor rgb="FFFCE4D6"/>
      </patternFill>
    </fill>
    <fill>
      <patternFill patternType="solid">
        <fgColor rgb="FFE2EFDA"/>
        <bgColor rgb="FFEDEDED"/>
      </patternFill>
    </fill>
    <fill>
      <patternFill patternType="solid">
        <fgColor rgb="FFEDEDED"/>
        <bgColor rgb="FFF2F2F2"/>
      </patternFill>
    </fill>
  </fills>
  <borders count="8">
    <border>
      <left/>
      <right/>
      <top/>
      <bottom/>
      <diagonal/>
    </border>
    <border>
      <left style="medium">
        <color rgb="FFC55A11"/>
      </left>
      <right/>
      <top style="medium">
        <color rgb="FFC55A11"/>
      </top>
      <bottom style="medium">
        <color rgb="FFC55A11"/>
      </bottom>
      <diagonal/>
    </border>
    <border>
      <left style="thin">
        <color rgb="FFBFBFBF"/>
      </left>
      <right/>
      <top style="thin">
        <color rgb="FFBFBFBF"/>
      </top>
      <bottom style="thin">
        <color rgb="FFBFBFBF"/>
      </bottom>
      <diagonal/>
    </border>
    <border>
      <left style="thin">
        <color rgb="FFBFBFBF"/>
      </left>
      <right/>
      <top style="thin">
        <color rgb="FFBFBFBF"/>
      </top>
      <bottom/>
      <diagonal/>
    </border>
    <border>
      <left style="thin">
        <color rgb="FFBFBFBF"/>
      </left>
      <right style="thin">
        <color rgb="FFBFBFBF"/>
      </right>
      <top style="thin">
        <color rgb="FFBFBFBF"/>
      </top>
      <bottom style="thin">
        <color rgb="FFBFBFBF"/>
      </bottom>
      <diagonal/>
    </border>
    <border>
      <left/>
      <right/>
      <top style="medium">
        <color rgb="FFC55A11"/>
      </top>
      <bottom style="medium">
        <color rgb="FFC55A11"/>
      </bottom>
      <diagonal/>
    </border>
    <border>
      <left/>
      <right/>
      <top style="thin">
        <color rgb="FFBFBFBF"/>
      </top>
      <bottom/>
      <diagonal/>
    </border>
    <border>
      <left/>
      <right/>
      <top style="thin">
        <color rgb="FFBFBFBF"/>
      </top>
      <bottom style="thin">
        <color rgb="FFBFBFBF"/>
      </bottom>
      <diagonal/>
    </border>
  </borders>
  <cellStyleXfs count="1">
    <xf numFmtId="0" fontId="0" fillId="0" borderId="0"/>
  </cellStyleXfs>
  <cellXfs count="52">
    <xf numFmtId="0" fontId="0" fillId="0" borderId="0" xfId="0"/>
    <xf numFmtId="0" fontId="6" fillId="6" borderId="4" xfId="0" applyFont="1" applyFill="1" applyBorder="1" applyAlignment="1">
      <alignment horizontal="left" vertical="center" wrapText="1"/>
    </xf>
    <xf numFmtId="0" fontId="6" fillId="7" borderId="4" xfId="0" applyFont="1" applyFill="1" applyBorder="1" applyAlignment="1">
      <alignment horizontal="left" vertical="center" wrapText="1"/>
    </xf>
    <xf numFmtId="0" fontId="7" fillId="8" borderId="4" xfId="0" applyFont="1" applyFill="1" applyBorder="1" applyAlignment="1">
      <alignment horizontal="left" vertical="center" wrapText="1"/>
    </xf>
    <xf numFmtId="0" fontId="7" fillId="9" borderId="4" xfId="0" applyFont="1" applyFill="1" applyBorder="1" applyAlignment="1">
      <alignment horizontal="left" vertical="center" wrapText="1"/>
    </xf>
    <xf numFmtId="0" fontId="8" fillId="10" borderId="4" xfId="0" applyFont="1" applyFill="1" applyBorder="1" applyAlignment="1">
      <alignment horizontal="left" vertical="center" wrapText="1"/>
    </xf>
    <xf numFmtId="0" fontId="10" fillId="11" borderId="4" xfId="0" applyFont="1" applyFill="1" applyBorder="1" applyAlignment="1">
      <alignment horizontal="left" vertical="center" wrapText="1"/>
    </xf>
    <xf numFmtId="0" fontId="15" fillId="3" borderId="4" xfId="0" applyFont="1" applyFill="1" applyBorder="1" applyAlignment="1">
      <alignment horizontal="center" vertical="center" wrapText="1"/>
    </xf>
    <xf numFmtId="0" fontId="16" fillId="6" borderId="4"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7" fillId="6" borderId="4" xfId="0" applyFont="1" applyFill="1" applyBorder="1" applyAlignment="1">
      <alignment horizontal="center" vertical="center" wrapText="1"/>
    </xf>
    <xf numFmtId="0" fontId="17" fillId="6" borderId="4" xfId="0" applyFont="1" applyFill="1" applyBorder="1" applyAlignment="1">
      <alignment horizontal="left" vertical="center" wrapText="1"/>
    </xf>
    <xf numFmtId="164" fontId="17" fillId="6" borderId="4" xfId="0" applyNumberFormat="1" applyFont="1" applyFill="1" applyBorder="1" applyAlignment="1">
      <alignment horizontal="left" vertical="center" wrapText="1"/>
    </xf>
    <xf numFmtId="0" fontId="16" fillId="5" borderId="4"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17" fillId="5" borderId="4" xfId="0" applyFont="1" applyFill="1" applyBorder="1" applyAlignment="1">
      <alignment horizontal="center" vertical="center" wrapText="1"/>
    </xf>
    <xf numFmtId="0" fontId="17" fillId="5" borderId="4" xfId="0" applyFont="1" applyFill="1" applyBorder="1" applyAlignment="1">
      <alignment horizontal="left" vertical="center" wrapText="1"/>
    </xf>
    <xf numFmtId="164" fontId="17" fillId="5" borderId="4" xfId="0" applyNumberFormat="1" applyFont="1" applyFill="1" applyBorder="1" applyAlignment="1">
      <alignment horizontal="left" vertical="center" wrapText="1"/>
    </xf>
    <xf numFmtId="0" fontId="1" fillId="3" borderId="4" xfId="0" applyFont="1" applyFill="1" applyBorder="1" applyAlignment="1">
      <alignment horizontal="center" vertical="center" wrapText="1"/>
    </xf>
    <xf numFmtId="0" fontId="6" fillId="5" borderId="4" xfId="0" applyFont="1" applyFill="1" applyBorder="1" applyAlignment="1">
      <alignment horizontal="left" vertical="center"/>
    </xf>
    <xf numFmtId="0" fontId="5" fillId="5" borderId="4" xfId="0" applyFont="1" applyFill="1" applyBorder="1" applyAlignment="1">
      <alignment horizontal="center" vertical="center" wrapText="1"/>
    </xf>
    <xf numFmtId="0" fontId="8" fillId="10" borderId="4" xfId="0" applyFont="1" applyFill="1" applyBorder="1" applyAlignment="1">
      <alignment horizontal="center" vertical="center" wrapText="1"/>
    </xf>
    <xf numFmtId="0" fontId="18" fillId="9" borderId="4" xfId="0" applyFont="1" applyFill="1" applyBorder="1" applyAlignment="1">
      <alignment horizontal="center" vertical="center" wrapText="1"/>
    </xf>
    <xf numFmtId="0" fontId="19" fillId="8" borderId="4"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6" fillId="6" borderId="4" xfId="0" applyFont="1" applyFill="1" applyBorder="1" applyAlignment="1">
      <alignment horizontal="left" vertical="center"/>
    </xf>
    <xf numFmtId="0" fontId="5" fillId="6"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9" fontId="5" fillId="7" borderId="4" xfId="0" applyNumberFormat="1" applyFont="1" applyFill="1" applyBorder="1" applyAlignment="1">
      <alignment horizontal="center" vertical="center" wrapText="1"/>
    </xf>
    <xf numFmtId="0" fontId="4" fillId="4" borderId="0" xfId="0" applyFont="1" applyFill="1" applyAlignment="1">
      <alignment vertical="center" wrapText="1"/>
    </xf>
    <xf numFmtId="0" fontId="20" fillId="2" borderId="1" xfId="0" applyFont="1" applyFill="1" applyBorder="1" applyAlignment="1">
      <alignment vertical="center"/>
    </xf>
    <xf numFmtId="0" fontId="20" fillId="2" borderId="5" xfId="0" applyFont="1" applyFill="1" applyBorder="1" applyAlignment="1">
      <alignment vertical="center"/>
    </xf>
    <xf numFmtId="0" fontId="2" fillId="3" borderId="0" xfId="0" applyFont="1" applyFill="1" applyAlignment="1">
      <alignment vertical="center"/>
    </xf>
    <xf numFmtId="0" fontId="3" fillId="4" borderId="0" xfId="0" applyFont="1" applyFill="1" applyAlignment="1">
      <alignment vertical="center"/>
    </xf>
    <xf numFmtId="0" fontId="4" fillId="4" borderId="2" xfId="0" applyFont="1" applyFill="1" applyBorder="1" applyAlignment="1">
      <alignment vertical="center" wrapText="1"/>
    </xf>
    <xf numFmtId="0" fontId="4" fillId="4" borderId="0" xfId="0" applyFont="1" applyFill="1" applyAlignment="1">
      <alignment vertical="center"/>
    </xf>
    <xf numFmtId="0" fontId="13" fillId="3" borderId="0" xfId="0" applyFont="1" applyFill="1" applyAlignment="1">
      <alignment vertical="center"/>
    </xf>
    <xf numFmtId="0" fontId="14" fillId="4" borderId="0" xfId="0" applyFont="1" applyFill="1" applyAlignment="1">
      <alignment vertical="center"/>
    </xf>
    <xf numFmtId="0" fontId="5" fillId="6" borderId="2" xfId="0" applyFont="1" applyFill="1" applyBorder="1" applyAlignment="1">
      <alignment vertical="center" wrapText="1"/>
    </xf>
    <xf numFmtId="0" fontId="5" fillId="7" borderId="2" xfId="0" applyFont="1" applyFill="1" applyBorder="1" applyAlignment="1">
      <alignment vertical="center" wrapText="1"/>
    </xf>
    <xf numFmtId="0" fontId="9" fillId="10" borderId="2" xfId="0" applyFont="1" applyFill="1" applyBorder="1" applyAlignment="1">
      <alignment vertical="center" wrapText="1"/>
    </xf>
    <xf numFmtId="0" fontId="11" fillId="11" borderId="2" xfId="0" applyFont="1" applyFill="1" applyBorder="1" applyAlignment="1">
      <alignment vertical="center" wrapText="1"/>
    </xf>
    <xf numFmtId="0" fontId="5" fillId="8" borderId="2" xfId="0" applyFont="1" applyFill="1" applyBorder="1" applyAlignment="1">
      <alignment vertical="center" wrapText="1"/>
    </xf>
    <xf numFmtId="0" fontId="5" fillId="9" borderId="2" xfId="0" applyFont="1" applyFill="1" applyBorder="1" applyAlignment="1">
      <alignment vertical="center" wrapText="1"/>
    </xf>
    <xf numFmtId="0" fontId="5" fillId="0" borderId="2" xfId="0" applyFont="1" applyBorder="1" applyAlignment="1">
      <alignment vertical="center" wrapText="1"/>
    </xf>
    <xf numFmtId="0" fontId="1" fillId="4" borderId="2" xfId="0" applyFont="1" applyFill="1" applyBorder="1" applyAlignment="1">
      <alignment vertical="center"/>
    </xf>
    <xf numFmtId="0" fontId="5" fillId="7" borderId="2" xfId="0" applyFont="1" applyFill="1" applyBorder="1" applyAlignment="1">
      <alignment vertical="center"/>
    </xf>
    <xf numFmtId="0" fontId="5" fillId="6" borderId="2" xfId="0" applyFont="1" applyFill="1" applyBorder="1" applyAlignment="1">
      <alignment vertical="center"/>
    </xf>
    <xf numFmtId="0" fontId="21" fillId="8" borderId="2" xfId="0" applyFont="1" applyFill="1" applyBorder="1" applyAlignment="1">
      <alignment horizontal="center" vertical="center" wrapText="1"/>
    </xf>
    <xf numFmtId="0" fontId="21" fillId="8" borderId="7" xfId="0" applyFont="1" applyFill="1" applyBorder="1" applyAlignment="1">
      <alignment horizontal="center" vertical="center" wrapText="1"/>
    </xf>
    <xf numFmtId="0" fontId="5" fillId="5" borderId="3" xfId="0" applyFont="1" applyFill="1" applyBorder="1" applyAlignment="1">
      <alignment horizontal="left" vertical="center" wrapText="1"/>
    </xf>
    <xf numFmtId="0" fontId="5" fillId="5" borderId="6" xfId="0" applyFont="1" applyFill="1" applyBorder="1" applyAlignment="1">
      <alignment horizontal="left" vertical="center" wrapText="1"/>
    </xf>
  </cellXfs>
  <cellStyles count="1">
    <cellStyle name="Normal" xfId="0" builtinId="0"/>
  </cellStyles>
  <dxfs count="52">
    <dxf>
      <font>
        <sz val="9"/>
        <color rgb="FFAAAAAA"/>
        <name val="Arial"/>
        <charset val="1"/>
      </font>
      <fill>
        <patternFill>
          <bgColor rgb="FFEDEDED"/>
        </patternFill>
      </fill>
    </dxf>
    <dxf>
      <font>
        <i/>
        <sz val="9"/>
        <color rgb="FF595959"/>
        <name val="Arial"/>
        <charset val="1"/>
      </font>
      <fill>
        <patternFill>
          <bgColor rgb="FFEDEDED"/>
        </patternFill>
      </fill>
    </dxf>
    <dxf>
      <font>
        <sz val="9"/>
        <color rgb="FF7D6608"/>
        <name val="Arial"/>
        <charset val="1"/>
      </font>
      <fill>
        <patternFill>
          <bgColor rgb="FFFFF2CC"/>
        </patternFill>
      </fill>
    </dxf>
    <dxf>
      <font>
        <sz val="9"/>
        <color rgb="FF375623"/>
        <name val="Arial"/>
        <charset val="1"/>
      </font>
      <fill>
        <patternFill>
          <bgColor rgb="FFE2EFDA"/>
        </patternFill>
      </fill>
    </dxf>
    <dxf>
      <font>
        <sz val="9"/>
        <color rgb="FFAAAAAA"/>
        <name val="Arial"/>
        <charset val="1"/>
      </font>
      <fill>
        <patternFill>
          <bgColor rgb="FFEDEDED"/>
        </patternFill>
      </fill>
    </dxf>
    <dxf>
      <font>
        <i/>
        <sz val="9"/>
        <color rgb="FF595959"/>
        <name val="Arial"/>
        <charset val="1"/>
      </font>
      <fill>
        <patternFill>
          <bgColor rgb="FFEDEDED"/>
        </patternFill>
      </fill>
    </dxf>
    <dxf>
      <font>
        <sz val="9"/>
        <color rgb="FF7D6608"/>
        <name val="Arial"/>
        <charset val="1"/>
      </font>
      <fill>
        <patternFill>
          <bgColor rgb="FFFFF2CC"/>
        </patternFill>
      </fill>
    </dxf>
    <dxf>
      <font>
        <sz val="9"/>
        <color rgb="FF375623"/>
        <name val="Arial"/>
        <charset val="1"/>
      </font>
      <fill>
        <patternFill>
          <bgColor rgb="FFE2EFDA"/>
        </patternFill>
      </fill>
    </dxf>
    <dxf>
      <font>
        <sz val="9"/>
        <color rgb="FFAAAAAA"/>
        <name val="Arial"/>
        <charset val="1"/>
      </font>
      <fill>
        <patternFill>
          <bgColor rgb="FFEDEDED"/>
        </patternFill>
      </fill>
    </dxf>
    <dxf>
      <font>
        <i/>
        <sz val="9"/>
        <color rgb="FF595959"/>
        <name val="Arial"/>
        <charset val="1"/>
      </font>
      <fill>
        <patternFill>
          <bgColor rgb="FFEDEDED"/>
        </patternFill>
      </fill>
    </dxf>
    <dxf>
      <font>
        <sz val="9"/>
        <color rgb="FF7D6608"/>
        <name val="Arial"/>
        <charset val="1"/>
      </font>
      <fill>
        <patternFill>
          <bgColor rgb="FFFFF2CC"/>
        </patternFill>
      </fill>
    </dxf>
    <dxf>
      <font>
        <sz val="9"/>
        <color rgb="FF375623"/>
        <name val="Arial"/>
        <charset val="1"/>
      </font>
      <fill>
        <patternFill>
          <bgColor rgb="FFE2EFDA"/>
        </patternFill>
      </fill>
    </dxf>
    <dxf>
      <font>
        <sz val="9"/>
        <color rgb="FFAAAAAA"/>
        <name val="Arial"/>
        <charset val="1"/>
      </font>
      <fill>
        <patternFill>
          <bgColor rgb="FFEDEDED"/>
        </patternFill>
      </fill>
    </dxf>
    <dxf>
      <font>
        <i/>
        <sz val="9"/>
        <color rgb="FF595959"/>
        <name val="Arial"/>
        <charset val="1"/>
      </font>
      <fill>
        <patternFill>
          <bgColor rgb="FFEDEDED"/>
        </patternFill>
      </fill>
    </dxf>
    <dxf>
      <font>
        <sz val="9"/>
        <color rgb="FF7D6608"/>
        <name val="Arial"/>
        <charset val="1"/>
      </font>
      <fill>
        <patternFill>
          <bgColor rgb="FFFFF2CC"/>
        </patternFill>
      </fill>
    </dxf>
    <dxf>
      <font>
        <sz val="9"/>
        <color rgb="FF375623"/>
        <name val="Arial"/>
        <charset val="1"/>
      </font>
      <fill>
        <patternFill>
          <bgColor rgb="FFE2EFDA"/>
        </patternFill>
      </fill>
    </dxf>
    <dxf>
      <font>
        <sz val="9"/>
        <color rgb="FFAAAAAA"/>
        <name val="Arial"/>
        <charset val="1"/>
      </font>
      <fill>
        <patternFill>
          <bgColor rgb="FFEDEDED"/>
        </patternFill>
      </fill>
    </dxf>
    <dxf>
      <font>
        <i/>
        <sz val="9"/>
        <color rgb="FF595959"/>
        <name val="Arial"/>
        <charset val="1"/>
      </font>
      <fill>
        <patternFill>
          <bgColor rgb="FFEDEDED"/>
        </patternFill>
      </fill>
    </dxf>
    <dxf>
      <font>
        <sz val="9"/>
        <color rgb="FF7D6608"/>
        <name val="Arial"/>
        <charset val="1"/>
      </font>
      <fill>
        <patternFill>
          <bgColor rgb="FFFFF2CC"/>
        </patternFill>
      </fill>
    </dxf>
    <dxf>
      <font>
        <sz val="9"/>
        <color rgb="FF375623"/>
        <name val="Arial"/>
        <charset val="1"/>
      </font>
      <fill>
        <patternFill>
          <bgColor rgb="FFE2EFDA"/>
        </patternFill>
      </fill>
    </dxf>
    <dxf>
      <font>
        <sz val="9"/>
        <color rgb="FFAAAAAA"/>
        <name val="Arial"/>
        <charset val="1"/>
      </font>
      <fill>
        <patternFill>
          <bgColor rgb="FFEDEDED"/>
        </patternFill>
      </fill>
    </dxf>
    <dxf>
      <font>
        <i/>
        <sz val="9"/>
        <color rgb="FF595959"/>
        <name val="Arial"/>
        <charset val="1"/>
      </font>
      <fill>
        <patternFill>
          <bgColor rgb="FFEDEDED"/>
        </patternFill>
      </fill>
    </dxf>
    <dxf>
      <font>
        <sz val="9"/>
        <color rgb="FF7D6608"/>
        <name val="Arial"/>
        <charset val="1"/>
      </font>
      <fill>
        <patternFill>
          <bgColor rgb="FFFFF2CC"/>
        </patternFill>
      </fill>
    </dxf>
    <dxf>
      <font>
        <sz val="9"/>
        <color rgb="FF375623"/>
        <name val="Arial"/>
        <charset val="1"/>
      </font>
      <fill>
        <patternFill>
          <bgColor rgb="FFE2EFDA"/>
        </patternFill>
      </fill>
    </dxf>
    <dxf>
      <font>
        <sz val="9"/>
        <color rgb="FFAAAAAA"/>
        <name val="Arial"/>
        <charset val="1"/>
      </font>
      <fill>
        <patternFill>
          <bgColor rgb="FFEDEDED"/>
        </patternFill>
      </fill>
    </dxf>
    <dxf>
      <font>
        <i/>
        <sz val="9"/>
        <color rgb="FF595959"/>
        <name val="Arial"/>
        <charset val="1"/>
      </font>
      <fill>
        <patternFill>
          <bgColor rgb="FFEDEDED"/>
        </patternFill>
      </fill>
    </dxf>
    <dxf>
      <font>
        <sz val="9"/>
        <color rgb="FF7D6608"/>
        <name val="Arial"/>
        <charset val="1"/>
      </font>
      <fill>
        <patternFill>
          <bgColor rgb="FFFFF2CC"/>
        </patternFill>
      </fill>
    </dxf>
    <dxf>
      <font>
        <sz val="9"/>
        <color rgb="FF375623"/>
        <name val="Arial"/>
        <charset val="1"/>
      </font>
      <fill>
        <patternFill>
          <bgColor rgb="FFE2EFDA"/>
        </patternFill>
      </fill>
    </dxf>
    <dxf>
      <font>
        <sz val="9"/>
        <color rgb="FFAAAAAA"/>
        <name val="Arial"/>
        <charset val="1"/>
      </font>
      <fill>
        <patternFill>
          <bgColor rgb="FFEDEDED"/>
        </patternFill>
      </fill>
    </dxf>
    <dxf>
      <font>
        <i/>
        <sz val="9"/>
        <color rgb="FF595959"/>
        <name val="Arial"/>
        <charset val="1"/>
      </font>
      <fill>
        <patternFill>
          <bgColor rgb="FFEDEDED"/>
        </patternFill>
      </fill>
    </dxf>
    <dxf>
      <font>
        <sz val="9"/>
        <color rgb="FF7D6608"/>
        <name val="Arial"/>
        <charset val="1"/>
      </font>
      <fill>
        <patternFill>
          <bgColor rgb="FFFFF2CC"/>
        </patternFill>
      </fill>
    </dxf>
    <dxf>
      <font>
        <sz val="9"/>
        <color rgb="FF375623"/>
        <name val="Arial"/>
        <charset val="1"/>
      </font>
      <fill>
        <patternFill>
          <bgColor rgb="FFE2EFDA"/>
        </patternFill>
      </fill>
    </dxf>
    <dxf>
      <font>
        <sz val="9"/>
        <color rgb="FFAAAAAA"/>
        <name val="Arial"/>
        <charset val="1"/>
      </font>
      <fill>
        <patternFill>
          <bgColor rgb="FFEDEDED"/>
        </patternFill>
      </fill>
    </dxf>
    <dxf>
      <font>
        <i/>
        <sz val="9"/>
        <color rgb="FF595959"/>
        <name val="Arial"/>
        <charset val="1"/>
      </font>
      <fill>
        <patternFill>
          <bgColor rgb="FFEDEDED"/>
        </patternFill>
      </fill>
    </dxf>
    <dxf>
      <font>
        <sz val="9"/>
        <color rgb="FF7D6608"/>
        <name val="Arial"/>
        <charset val="1"/>
      </font>
      <fill>
        <patternFill>
          <bgColor rgb="FFFFF2CC"/>
        </patternFill>
      </fill>
    </dxf>
    <dxf>
      <font>
        <sz val="9"/>
        <color rgb="FF375623"/>
        <name val="Arial"/>
        <charset val="1"/>
      </font>
      <fill>
        <patternFill>
          <bgColor rgb="FFE2EFDA"/>
        </patternFill>
      </fill>
    </dxf>
    <dxf>
      <font>
        <sz val="9"/>
        <color rgb="FFAAAAAA"/>
        <name val="Arial"/>
        <charset val="1"/>
      </font>
      <fill>
        <patternFill>
          <bgColor rgb="FFEDEDED"/>
        </patternFill>
      </fill>
    </dxf>
    <dxf>
      <font>
        <i/>
        <sz val="9"/>
        <color rgb="FF595959"/>
        <name val="Arial"/>
        <charset val="1"/>
      </font>
      <fill>
        <patternFill>
          <bgColor rgb="FFEDEDED"/>
        </patternFill>
      </fill>
    </dxf>
    <dxf>
      <font>
        <sz val="9"/>
        <color rgb="FF7D6608"/>
        <name val="Arial"/>
        <charset val="1"/>
      </font>
      <fill>
        <patternFill>
          <bgColor rgb="FFFFF2CC"/>
        </patternFill>
      </fill>
    </dxf>
    <dxf>
      <font>
        <sz val="9"/>
        <color rgb="FF375623"/>
        <name val="Arial"/>
        <charset val="1"/>
      </font>
      <fill>
        <patternFill>
          <bgColor rgb="FFE2EFDA"/>
        </patternFill>
      </fill>
    </dxf>
    <dxf>
      <font>
        <sz val="9"/>
        <color rgb="FFAAAAAA"/>
        <name val="Arial"/>
        <charset val="1"/>
      </font>
      <fill>
        <patternFill>
          <bgColor rgb="FFEDEDED"/>
        </patternFill>
      </fill>
    </dxf>
    <dxf>
      <font>
        <i/>
        <sz val="9"/>
        <color rgb="FF595959"/>
        <name val="Arial"/>
        <charset val="1"/>
      </font>
      <fill>
        <patternFill>
          <bgColor rgb="FFEDEDED"/>
        </patternFill>
      </fill>
    </dxf>
    <dxf>
      <font>
        <sz val="9"/>
        <color rgb="FF7D6608"/>
        <name val="Arial"/>
        <charset val="1"/>
      </font>
      <fill>
        <patternFill>
          <bgColor rgb="FFFFF2CC"/>
        </patternFill>
      </fill>
    </dxf>
    <dxf>
      <font>
        <sz val="9"/>
        <color rgb="FF375623"/>
        <name val="Arial"/>
        <charset val="1"/>
      </font>
      <fill>
        <patternFill>
          <bgColor rgb="FFE2EFDA"/>
        </patternFill>
      </fill>
    </dxf>
    <dxf>
      <font>
        <sz val="9"/>
        <color rgb="FFAAAAAA"/>
        <name val="Arial"/>
        <charset val="1"/>
      </font>
      <fill>
        <patternFill>
          <bgColor rgb="FFEDEDED"/>
        </patternFill>
      </fill>
    </dxf>
    <dxf>
      <font>
        <i/>
        <sz val="9"/>
        <color rgb="FF595959"/>
        <name val="Arial"/>
        <charset val="1"/>
      </font>
      <fill>
        <patternFill>
          <bgColor rgb="FFEDEDED"/>
        </patternFill>
      </fill>
    </dxf>
    <dxf>
      <font>
        <sz val="9"/>
        <color rgb="FF7D6608"/>
        <name val="Arial"/>
        <charset val="1"/>
      </font>
      <fill>
        <patternFill>
          <bgColor rgb="FFFFF2CC"/>
        </patternFill>
      </fill>
    </dxf>
    <dxf>
      <font>
        <sz val="9"/>
        <color rgb="FF375623"/>
        <name val="Arial"/>
        <charset val="1"/>
      </font>
      <fill>
        <patternFill>
          <bgColor rgb="FFE2EFDA"/>
        </patternFill>
      </fill>
    </dxf>
    <dxf>
      <font>
        <sz val="9"/>
        <color rgb="FFAAAAAA"/>
        <name val="Arial"/>
        <charset val="1"/>
      </font>
      <fill>
        <patternFill>
          <bgColor rgb="FFEDEDED"/>
        </patternFill>
      </fill>
    </dxf>
    <dxf>
      <font>
        <i/>
        <sz val="9"/>
        <color rgb="FF595959"/>
        <name val="Arial"/>
        <charset val="1"/>
      </font>
      <fill>
        <patternFill>
          <bgColor rgb="FFEDEDED"/>
        </patternFill>
      </fill>
    </dxf>
    <dxf>
      <font>
        <sz val="9"/>
        <color rgb="FF7D6608"/>
        <name val="Arial"/>
        <charset val="1"/>
      </font>
      <fill>
        <patternFill>
          <bgColor rgb="FFFFF2CC"/>
        </patternFill>
      </fill>
    </dxf>
    <dxf>
      <font>
        <sz val="9"/>
        <color rgb="FF375623"/>
        <name val="Arial"/>
        <charset val="1"/>
      </font>
      <fill>
        <patternFill>
          <bgColor rgb="FFE2EFDA"/>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7B2C00"/>
      <rgbColor rgb="FF008000"/>
      <rgbColor rgb="FF000080"/>
      <rgbColor rgb="FF7D6608"/>
      <rgbColor rgb="FF800080"/>
      <rgbColor rgb="FF008080"/>
      <rgbColor rgb="FFBFBFBF"/>
      <rgbColor rgb="FF808080"/>
      <rgbColor rgb="FF9999FF"/>
      <rgbColor rgb="FF993366"/>
      <rgbColor rgb="FFFFF2CC"/>
      <rgbColor rgb="FFF2F2F2"/>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EDEDED"/>
      <rgbColor rgb="FFE2EFDA"/>
      <rgbColor rgb="FFFFFF99"/>
      <rgbColor rgb="FF99CCFF"/>
      <rgbColor rgb="FFFF99CC"/>
      <rgbColor rgb="FFCC99FF"/>
      <rgbColor rgb="FFFCE4D6"/>
      <rgbColor rgb="FF3366FF"/>
      <rgbColor rgb="FF33CCCC"/>
      <rgbColor rgb="FF99CC00"/>
      <rgbColor rgb="FFFFCC00"/>
      <rgbColor rgb="FFFF9900"/>
      <rgbColor rgb="FFC55A11"/>
      <rgbColor rgb="FF595959"/>
      <rgbColor rgb="FFAAAAAA"/>
      <rgbColor rgb="FF1F3864"/>
      <rgbColor rgb="FF339966"/>
      <rgbColor rgb="FF003300"/>
      <rgbColor rgb="FF333300"/>
      <rgbColor rgb="FF843C0C"/>
      <rgbColor rgb="FF993366"/>
      <rgbColor rgb="FF2F5496"/>
      <rgbColor rgb="FF37562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38"/>
  <sheetViews>
    <sheetView showGridLines="0" tabSelected="1" zoomScaleNormal="100" workbookViewId="0">
      <selection activeCell="B39" sqref="B39"/>
    </sheetView>
  </sheetViews>
  <sheetFormatPr defaultColWidth="8.6640625" defaultRowHeight="14.4" x14ac:dyDescent="0.3"/>
  <cols>
    <col min="1" max="1" width="3" customWidth="1"/>
    <col min="2" max="2" width="28" customWidth="1"/>
    <col min="3" max="3" width="92.21875" customWidth="1"/>
  </cols>
  <sheetData>
    <row r="1" spans="2:3" ht="21.75" customHeight="1" thickBot="1" x14ac:dyDescent="0.35">
      <c r="B1" s="30" t="s">
        <v>435</v>
      </c>
      <c r="C1" s="31"/>
    </row>
    <row r="2" spans="2:3" ht="36" customHeight="1" x14ac:dyDescent="0.3">
      <c r="B2" s="32" t="s">
        <v>0</v>
      </c>
      <c r="C2" s="32"/>
    </row>
    <row r="3" spans="2:3" ht="21.75" customHeight="1" x14ac:dyDescent="0.3">
      <c r="B3" s="33" t="s">
        <v>1</v>
      </c>
      <c r="C3" s="33"/>
    </row>
    <row r="5" spans="2:3" ht="18" customHeight="1" x14ac:dyDescent="0.3">
      <c r="B5" s="34" t="s">
        <v>2</v>
      </c>
      <c r="C5" s="34"/>
    </row>
    <row r="6" spans="2:3" ht="90" customHeight="1" x14ac:dyDescent="0.3">
      <c r="B6" s="50" t="s">
        <v>436</v>
      </c>
      <c r="C6" s="51"/>
    </row>
    <row r="8" spans="2:3" ht="18" customHeight="1" x14ac:dyDescent="0.3">
      <c r="B8" s="35" t="s">
        <v>3</v>
      </c>
      <c r="C8" s="35"/>
    </row>
    <row r="9" spans="2:3" ht="51.75" customHeight="1" x14ac:dyDescent="0.3">
      <c r="B9" s="1" t="s">
        <v>4</v>
      </c>
      <c r="C9" s="38" t="s">
        <v>5</v>
      </c>
    </row>
    <row r="10" spans="2:3" ht="51.75" customHeight="1" x14ac:dyDescent="0.3">
      <c r="B10" s="2" t="s">
        <v>6</v>
      </c>
      <c r="C10" s="39" t="s">
        <v>7</v>
      </c>
    </row>
    <row r="11" spans="2:3" ht="51.75" customHeight="1" x14ac:dyDescent="0.3">
      <c r="B11" s="1" t="s">
        <v>8</v>
      </c>
      <c r="C11" s="38" t="s">
        <v>9</v>
      </c>
    </row>
    <row r="12" spans="2:3" ht="51.75" customHeight="1" x14ac:dyDescent="0.3">
      <c r="B12" s="2" t="s">
        <v>10</v>
      </c>
      <c r="C12" s="39" t="s">
        <v>11</v>
      </c>
    </row>
    <row r="13" spans="2:3" ht="51.75" customHeight="1" x14ac:dyDescent="0.3">
      <c r="B13" s="1" t="s">
        <v>12</v>
      </c>
      <c r="C13" s="38" t="s">
        <v>13</v>
      </c>
    </row>
    <row r="14" spans="2:3" ht="51.75" customHeight="1" x14ac:dyDescent="0.3">
      <c r="B14" s="2" t="s">
        <v>14</v>
      </c>
      <c r="C14" s="39" t="s">
        <v>434</v>
      </c>
    </row>
    <row r="15" spans="2:3" ht="18" customHeight="1" x14ac:dyDescent="0.3">
      <c r="B15" s="29" t="s">
        <v>15</v>
      </c>
      <c r="C15" s="29"/>
    </row>
    <row r="16" spans="2:3" ht="21.75" customHeight="1" x14ac:dyDescent="0.3">
      <c r="B16" s="3" t="s">
        <v>16</v>
      </c>
      <c r="C16" s="42" t="s">
        <v>17</v>
      </c>
    </row>
    <row r="17" spans="2:3" ht="21.75" customHeight="1" x14ac:dyDescent="0.3">
      <c r="B17" s="4" t="s">
        <v>18</v>
      </c>
      <c r="C17" s="43" t="s">
        <v>19</v>
      </c>
    </row>
    <row r="18" spans="2:3" ht="21.75" customHeight="1" x14ac:dyDescent="0.3">
      <c r="B18" s="5" t="s">
        <v>20</v>
      </c>
      <c r="C18" s="40" t="s">
        <v>437</v>
      </c>
    </row>
    <row r="19" spans="2:3" ht="21.75" customHeight="1" x14ac:dyDescent="0.3">
      <c r="B19" s="6" t="s">
        <v>21</v>
      </c>
      <c r="C19" s="41" t="s">
        <v>22</v>
      </c>
    </row>
    <row r="20" spans="2:3" ht="21.75" customHeight="1" x14ac:dyDescent="0.3">
      <c r="B20" s="6" t="s">
        <v>23</v>
      </c>
      <c r="C20" s="41" t="s">
        <v>24</v>
      </c>
    </row>
    <row r="22" spans="2:3" ht="18" customHeight="1" x14ac:dyDescent="0.3">
      <c r="B22" s="35" t="s">
        <v>25</v>
      </c>
      <c r="C22" s="35"/>
    </row>
    <row r="23" spans="2:3" ht="26.4" x14ac:dyDescent="0.3">
      <c r="B23" s="2" t="s">
        <v>26</v>
      </c>
      <c r="C23" s="39" t="s">
        <v>27</v>
      </c>
    </row>
    <row r="24" spans="2:3" ht="26.4" x14ac:dyDescent="0.3">
      <c r="B24" s="1" t="s">
        <v>28</v>
      </c>
      <c r="C24" s="38" t="s">
        <v>29</v>
      </c>
    </row>
    <row r="25" spans="2:3" x14ac:dyDescent="0.3">
      <c r="B25" s="2" t="s">
        <v>30</v>
      </c>
      <c r="C25" s="39" t="s">
        <v>31</v>
      </c>
    </row>
    <row r="26" spans="2:3" ht="26.4" x14ac:dyDescent="0.3">
      <c r="B26" s="1" t="s">
        <v>32</v>
      </c>
      <c r="C26" s="38" t="s">
        <v>33</v>
      </c>
    </row>
    <row r="27" spans="2:3" x14ac:dyDescent="0.3">
      <c r="B27" s="2" t="s">
        <v>34</v>
      </c>
      <c r="C27" s="39" t="s">
        <v>35</v>
      </c>
    </row>
    <row r="28" spans="2:3" x14ac:dyDescent="0.3">
      <c r="B28" s="1" t="s">
        <v>36</v>
      </c>
      <c r="C28" s="44" t="s">
        <v>37</v>
      </c>
    </row>
    <row r="29" spans="2:3" x14ac:dyDescent="0.3">
      <c r="B29" s="2" t="s">
        <v>38</v>
      </c>
      <c r="C29" s="39" t="s">
        <v>39</v>
      </c>
    </row>
    <row r="30" spans="2:3" x14ac:dyDescent="0.3">
      <c r="B30" s="1" t="s">
        <v>40</v>
      </c>
      <c r="C30" s="38" t="s">
        <v>41</v>
      </c>
    </row>
    <row r="31" spans="2:3" ht="26.4" x14ac:dyDescent="0.3">
      <c r="B31" s="2" t="s">
        <v>42</v>
      </c>
      <c r="C31" s="39" t="s">
        <v>43</v>
      </c>
    </row>
    <row r="32" spans="2:3" ht="26.4" x14ac:dyDescent="0.3">
      <c r="B32" s="1" t="s">
        <v>44</v>
      </c>
      <c r="C32" s="38" t="s">
        <v>45</v>
      </c>
    </row>
    <row r="33" spans="2:3" x14ac:dyDescent="0.3">
      <c r="B33" s="2" t="s">
        <v>46</v>
      </c>
      <c r="C33" s="39" t="s">
        <v>47</v>
      </c>
    </row>
    <row r="34" spans="2:3" ht="30.6" customHeight="1" x14ac:dyDescent="0.3">
      <c r="B34" s="1" t="s">
        <v>48</v>
      </c>
      <c r="C34" s="38" t="s">
        <v>49</v>
      </c>
    </row>
    <row r="35" spans="2:3" ht="25.2" customHeight="1" x14ac:dyDescent="0.3">
      <c r="B35" s="2" t="s">
        <v>50</v>
      </c>
      <c r="C35" s="39" t="s">
        <v>51</v>
      </c>
    </row>
    <row r="36" spans="2:3" ht="19.5" customHeight="1" x14ac:dyDescent="0.3">
      <c r="B36" s="1" t="s">
        <v>52</v>
      </c>
      <c r="C36" s="38" t="s">
        <v>53</v>
      </c>
    </row>
    <row r="38" spans="2:3" ht="102.6" customHeight="1" x14ac:dyDescent="0.3">
      <c r="B38" s="48" t="s">
        <v>442</v>
      </c>
      <c r="C38" s="49"/>
    </row>
  </sheetData>
  <mergeCells count="2">
    <mergeCell ref="B38:C38"/>
    <mergeCell ref="B6:C6"/>
  </mergeCells>
  <pageMargins left="0.75" right="0.75" top="1" bottom="1"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17"/>
  <sheetViews>
    <sheetView showGridLines="0" zoomScaleNormal="100" workbookViewId="0">
      <pane xSplit="1" ySplit="5" topLeftCell="B9" activePane="bottomRight" state="frozen"/>
      <selection pane="topRight" activeCell="B1" sqref="B1"/>
      <selection pane="bottomLeft" activeCell="A6" sqref="A6"/>
      <selection pane="bottomRight" activeCell="B13" sqref="B13:J13"/>
    </sheetView>
  </sheetViews>
  <sheetFormatPr defaultColWidth="8.6640625" defaultRowHeight="14.4" x14ac:dyDescent="0.3"/>
  <cols>
    <col min="1" max="1" width="3" customWidth="1"/>
    <col min="2" max="2" width="32" customWidth="1"/>
    <col min="3" max="3" width="45" customWidth="1"/>
    <col min="4" max="4" width="14" customWidth="1"/>
    <col min="5" max="5" width="16" customWidth="1"/>
    <col min="6" max="6" width="18" customWidth="1"/>
    <col min="7" max="7" width="14" customWidth="1"/>
    <col min="8" max="8" width="12" customWidth="1"/>
    <col min="9" max="9" width="10" customWidth="1"/>
    <col min="10" max="10" width="50" customWidth="1"/>
  </cols>
  <sheetData>
    <row r="1" spans="2:10" ht="21.75" customHeight="1" x14ac:dyDescent="0.3">
      <c r="B1" s="30" t="s">
        <v>435</v>
      </c>
      <c r="C1" s="30"/>
      <c r="D1" s="30"/>
      <c r="E1" s="30"/>
      <c r="F1" s="30"/>
      <c r="G1" s="30"/>
      <c r="H1" s="30"/>
      <c r="I1" s="30"/>
      <c r="J1" s="30"/>
    </row>
    <row r="2" spans="2:10" ht="31.5" customHeight="1" x14ac:dyDescent="0.3">
      <c r="B2" s="36" t="s">
        <v>273</v>
      </c>
      <c r="C2" s="36"/>
      <c r="D2" s="36"/>
      <c r="E2" s="36"/>
      <c r="F2" s="36"/>
      <c r="G2" s="36"/>
      <c r="H2" s="36"/>
      <c r="I2" s="36"/>
      <c r="J2" s="36"/>
    </row>
    <row r="3" spans="2:10" ht="18" customHeight="1" x14ac:dyDescent="0.3">
      <c r="B3" s="37" t="s">
        <v>274</v>
      </c>
      <c r="C3" s="37"/>
      <c r="D3" s="37"/>
      <c r="E3" s="37"/>
      <c r="F3" s="37"/>
      <c r="G3" s="37"/>
      <c r="H3" s="37"/>
      <c r="I3" s="37"/>
      <c r="J3" s="37"/>
    </row>
    <row r="5" spans="2:10" ht="31.5" customHeight="1" x14ac:dyDescent="0.3">
      <c r="B5" s="7" t="s">
        <v>56</v>
      </c>
      <c r="C5" s="7" t="s">
        <v>57</v>
      </c>
      <c r="D5" s="7" t="s">
        <v>58</v>
      </c>
      <c r="E5" s="7" t="s">
        <v>59</v>
      </c>
      <c r="F5" s="7" t="s">
        <v>60</v>
      </c>
      <c r="G5" s="7" t="s">
        <v>61</v>
      </c>
      <c r="H5" s="7" t="s">
        <v>62</v>
      </c>
      <c r="I5" s="7" t="s">
        <v>63</v>
      </c>
      <c r="J5" s="7" t="s">
        <v>64</v>
      </c>
    </row>
    <row r="6" spans="2:10" ht="19.5" customHeight="1" x14ac:dyDescent="0.3">
      <c r="B6" s="45" t="s">
        <v>275</v>
      </c>
      <c r="C6" s="45"/>
      <c r="D6" s="45"/>
      <c r="E6" s="45"/>
      <c r="F6" s="45"/>
      <c r="G6" s="45"/>
      <c r="H6" s="45"/>
      <c r="I6" s="45"/>
      <c r="J6" s="45"/>
    </row>
    <row r="7" spans="2:10" ht="42" customHeight="1" x14ac:dyDescent="0.3">
      <c r="B7" s="8" t="s">
        <v>276</v>
      </c>
      <c r="C7" s="9" t="s">
        <v>277</v>
      </c>
      <c r="D7" s="10" t="s">
        <v>68</v>
      </c>
      <c r="E7" s="10" t="s">
        <v>16</v>
      </c>
      <c r="F7" s="11"/>
      <c r="G7" s="12"/>
      <c r="H7" s="10" t="s">
        <v>69</v>
      </c>
      <c r="I7" s="10" t="s">
        <v>70</v>
      </c>
      <c r="J7" s="11"/>
    </row>
    <row r="8" spans="2:10" ht="42" customHeight="1" x14ac:dyDescent="0.3">
      <c r="B8" s="13" t="s">
        <v>278</v>
      </c>
      <c r="C8" s="14" t="s">
        <v>279</v>
      </c>
      <c r="D8" s="15" t="s">
        <v>68</v>
      </c>
      <c r="E8" s="15" t="s">
        <v>16</v>
      </c>
      <c r="F8" s="16"/>
      <c r="G8" s="17"/>
      <c r="H8" s="15" t="s">
        <v>69</v>
      </c>
      <c r="I8" s="15" t="s">
        <v>70</v>
      </c>
      <c r="J8" s="16"/>
    </row>
    <row r="9" spans="2:10" ht="42" customHeight="1" x14ac:dyDescent="0.3">
      <c r="B9" s="8" t="s">
        <v>280</v>
      </c>
      <c r="C9" s="9" t="s">
        <v>281</v>
      </c>
      <c r="D9" s="10" t="s">
        <v>68</v>
      </c>
      <c r="E9" s="10" t="s">
        <v>16</v>
      </c>
      <c r="F9" s="11"/>
      <c r="G9" s="12"/>
      <c r="H9" s="10" t="s">
        <v>69</v>
      </c>
      <c r="I9" s="10" t="s">
        <v>70</v>
      </c>
      <c r="J9" s="11"/>
    </row>
    <row r="10" spans="2:10" ht="42" customHeight="1" x14ac:dyDescent="0.3">
      <c r="B10" s="13" t="s">
        <v>282</v>
      </c>
      <c r="C10" s="14" t="s">
        <v>283</v>
      </c>
      <c r="D10" s="15" t="s">
        <v>68</v>
      </c>
      <c r="E10" s="15" t="s">
        <v>16</v>
      </c>
      <c r="F10" s="16"/>
      <c r="G10" s="17"/>
      <c r="H10" s="15" t="s">
        <v>69</v>
      </c>
      <c r="I10" s="15" t="s">
        <v>70</v>
      </c>
      <c r="J10" s="16"/>
    </row>
    <row r="11" spans="2:10" ht="42" customHeight="1" x14ac:dyDescent="0.3">
      <c r="B11" s="8" t="s">
        <v>284</v>
      </c>
      <c r="C11" s="9" t="s">
        <v>285</v>
      </c>
      <c r="D11" s="10" t="s">
        <v>68</v>
      </c>
      <c r="E11" s="10" t="s">
        <v>16</v>
      </c>
      <c r="F11" s="11"/>
      <c r="G11" s="12"/>
      <c r="H11" s="10" t="s">
        <v>69</v>
      </c>
      <c r="I11" s="10" t="s">
        <v>70</v>
      </c>
      <c r="J11" s="11"/>
    </row>
    <row r="12" spans="2:10" ht="42" customHeight="1" x14ac:dyDescent="0.3">
      <c r="B12" s="13" t="s">
        <v>286</v>
      </c>
      <c r="C12" s="14" t="s">
        <v>287</v>
      </c>
      <c r="D12" s="15" t="s">
        <v>68</v>
      </c>
      <c r="E12" s="15" t="s">
        <v>16</v>
      </c>
      <c r="F12" s="16"/>
      <c r="G12" s="17"/>
      <c r="H12" s="15" t="s">
        <v>69</v>
      </c>
      <c r="I12" s="15" t="s">
        <v>70</v>
      </c>
      <c r="J12" s="16"/>
    </row>
    <row r="13" spans="2:10" ht="19.5" customHeight="1" x14ac:dyDescent="0.3">
      <c r="B13" s="45" t="s">
        <v>288</v>
      </c>
      <c r="C13" s="45"/>
      <c r="D13" s="45"/>
      <c r="E13" s="45"/>
      <c r="F13" s="45"/>
      <c r="G13" s="45"/>
      <c r="H13" s="45"/>
      <c r="I13" s="45"/>
      <c r="J13" s="45"/>
    </row>
    <row r="14" spans="2:10" ht="42" customHeight="1" x14ac:dyDescent="0.3">
      <c r="B14" s="8" t="s">
        <v>289</v>
      </c>
      <c r="C14" s="9" t="s">
        <v>290</v>
      </c>
      <c r="D14" s="10" t="s">
        <v>68</v>
      </c>
      <c r="E14" s="10" t="s">
        <v>16</v>
      </c>
      <c r="F14" s="11"/>
      <c r="G14" s="12"/>
      <c r="H14" s="10" t="s">
        <v>69</v>
      </c>
      <c r="I14" s="10" t="s">
        <v>70</v>
      </c>
      <c r="J14" s="11"/>
    </row>
    <row r="15" spans="2:10" ht="42" customHeight="1" x14ac:dyDescent="0.3">
      <c r="B15" s="13" t="s">
        <v>291</v>
      </c>
      <c r="C15" s="14" t="s">
        <v>292</v>
      </c>
      <c r="D15" s="15" t="s">
        <v>68</v>
      </c>
      <c r="E15" s="15" t="s">
        <v>16</v>
      </c>
      <c r="F15" s="16"/>
      <c r="G15" s="17"/>
      <c r="H15" s="15" t="s">
        <v>69</v>
      </c>
      <c r="I15" s="15" t="s">
        <v>70</v>
      </c>
      <c r="J15" s="16"/>
    </row>
    <row r="16" spans="2:10" ht="42" customHeight="1" x14ac:dyDescent="0.3">
      <c r="B16" s="8" t="s">
        <v>293</v>
      </c>
      <c r="C16" s="9" t="s">
        <v>294</v>
      </c>
      <c r="D16" s="10" t="s">
        <v>68</v>
      </c>
      <c r="E16" s="10" t="s">
        <v>16</v>
      </c>
      <c r="F16" s="11"/>
      <c r="G16" s="12"/>
      <c r="H16" s="10" t="s">
        <v>69</v>
      </c>
      <c r="I16" s="10" t="s">
        <v>70</v>
      </c>
      <c r="J16" s="11"/>
    </row>
    <row r="17" spans="2:10" ht="42" customHeight="1" x14ac:dyDescent="0.3">
      <c r="B17" s="13" t="s">
        <v>295</v>
      </c>
      <c r="C17" s="14" t="s">
        <v>296</v>
      </c>
      <c r="D17" s="15" t="s">
        <v>68</v>
      </c>
      <c r="E17" s="15" t="s">
        <v>16</v>
      </c>
      <c r="F17" s="16"/>
      <c r="G17" s="17"/>
      <c r="H17" s="15" t="s">
        <v>69</v>
      </c>
      <c r="I17" s="15" t="s">
        <v>70</v>
      </c>
      <c r="J17" s="16"/>
    </row>
  </sheetData>
  <conditionalFormatting sqref="B6:J18">
    <cfRule type="expression" dxfId="19" priority="2">
      <formula>$E6="Complete"</formula>
    </cfRule>
    <cfRule type="expression" dxfId="18" priority="3">
      <formula>$E6="In Progress"</formula>
    </cfRule>
    <cfRule type="expression" dxfId="17" priority="4">
      <formula>$E6="Not Applicable"</formula>
    </cfRule>
    <cfRule type="expression" dxfId="16" priority="5">
      <formula>$D6="No"</formula>
    </cfRule>
  </conditionalFormatting>
  <dataValidations count="4">
    <dataValidation type="list" allowBlank="1" showErrorMessage="1" errorTitle="Invalid Entry" error="Please select a value from the dropdown list." sqref="E6:E500" xr:uid="{00000000-0002-0000-0900-000000000000}">
      <formula1>"Not Started,In Progress,Complete,Not Applicable"</formula1>
      <formula2>0</formula2>
    </dataValidation>
    <dataValidation type="list" allowBlank="1" showErrorMessage="1" errorTitle="Invalid Entry" error="Please select a value from the dropdown list." sqref="D6:D500" xr:uid="{00000000-0002-0000-0900-000001000000}">
      <formula1>"Yes,No,Partial"</formula1>
      <formula2>0</formula2>
    </dataValidation>
    <dataValidation type="list" allowBlank="1" showErrorMessage="1" errorTitle="Invalid Entry" error="Please select a value from the dropdown list." sqref="H6:H500" xr:uid="{00000000-0002-0000-0900-000002000000}">
      <formula1>"High,Medium,Low"</formula1>
      <formula2>0</formula2>
    </dataValidation>
    <dataValidation type="list" allowBlank="1" showErrorMessage="1" errorTitle="Invalid Entry" error="Please select a value from the dropdown list." sqref="I6:I500" xr:uid="{00000000-0002-0000-0900-000003000000}">
      <formula1>"Yes,No,Unknown"</formula1>
      <formula2>0</formula2>
    </dataValidation>
  </dataValidations>
  <pageMargins left="0.75" right="0.75" top="1" bottom="1"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17"/>
  <sheetViews>
    <sheetView showGridLines="0" zoomScaleNormal="100" workbookViewId="0">
      <pane xSplit="1" ySplit="5" topLeftCell="B9" activePane="bottomRight" state="frozen"/>
      <selection pane="topRight" activeCell="B1" sqref="B1"/>
      <selection pane="bottomLeft" activeCell="A6" sqref="A6"/>
      <selection pane="bottomRight" activeCell="B14" sqref="B14:J14"/>
    </sheetView>
  </sheetViews>
  <sheetFormatPr defaultColWidth="8.6640625" defaultRowHeight="14.4" x14ac:dyDescent="0.3"/>
  <cols>
    <col min="1" max="1" width="3" customWidth="1"/>
    <col min="2" max="2" width="32" customWidth="1"/>
    <col min="3" max="3" width="45" customWidth="1"/>
    <col min="4" max="4" width="14" customWidth="1"/>
    <col min="5" max="5" width="16" customWidth="1"/>
    <col min="6" max="6" width="18" customWidth="1"/>
    <col min="7" max="7" width="14" customWidth="1"/>
    <col min="8" max="8" width="12" customWidth="1"/>
    <col min="9" max="9" width="10" customWidth="1"/>
    <col min="10" max="10" width="50" customWidth="1"/>
  </cols>
  <sheetData>
    <row r="1" spans="2:10" ht="21.75" customHeight="1" x14ac:dyDescent="0.3">
      <c r="B1" s="30" t="s">
        <v>435</v>
      </c>
      <c r="C1" s="30"/>
      <c r="D1" s="30"/>
      <c r="E1" s="30"/>
      <c r="F1" s="30"/>
      <c r="G1" s="30"/>
      <c r="H1" s="30"/>
      <c r="I1" s="30"/>
      <c r="J1" s="30"/>
    </row>
    <row r="2" spans="2:10" ht="31.5" customHeight="1" x14ac:dyDescent="0.3">
      <c r="B2" s="36" t="s">
        <v>297</v>
      </c>
      <c r="C2" s="36"/>
      <c r="D2" s="36"/>
      <c r="E2" s="36"/>
      <c r="F2" s="36"/>
      <c r="G2" s="36"/>
      <c r="H2" s="36"/>
      <c r="I2" s="36"/>
      <c r="J2" s="36"/>
    </row>
    <row r="3" spans="2:10" ht="18" customHeight="1" x14ac:dyDescent="0.3">
      <c r="B3" s="37" t="s">
        <v>298</v>
      </c>
      <c r="C3" s="37"/>
      <c r="D3" s="37"/>
      <c r="E3" s="37"/>
      <c r="F3" s="37"/>
      <c r="G3" s="37"/>
      <c r="H3" s="37"/>
      <c r="I3" s="37"/>
      <c r="J3" s="37"/>
    </row>
    <row r="5" spans="2:10" ht="31.5" customHeight="1" x14ac:dyDescent="0.3">
      <c r="B5" s="7" t="s">
        <v>56</v>
      </c>
      <c r="C5" s="7" t="s">
        <v>57</v>
      </c>
      <c r="D5" s="7" t="s">
        <v>58</v>
      </c>
      <c r="E5" s="7" t="s">
        <v>59</v>
      </c>
      <c r="F5" s="7" t="s">
        <v>60</v>
      </c>
      <c r="G5" s="7" t="s">
        <v>61</v>
      </c>
      <c r="H5" s="7" t="s">
        <v>62</v>
      </c>
      <c r="I5" s="7" t="s">
        <v>63</v>
      </c>
      <c r="J5" s="7" t="s">
        <v>64</v>
      </c>
    </row>
    <row r="6" spans="2:10" ht="19.5" customHeight="1" x14ac:dyDescent="0.3">
      <c r="B6" s="45" t="s">
        <v>299</v>
      </c>
      <c r="C6" s="45"/>
      <c r="D6" s="45"/>
      <c r="E6" s="45"/>
      <c r="F6" s="45"/>
      <c r="G6" s="45"/>
      <c r="H6" s="45"/>
      <c r="I6" s="45"/>
      <c r="J6" s="45"/>
    </row>
    <row r="7" spans="2:10" ht="42" customHeight="1" x14ac:dyDescent="0.3">
      <c r="B7" s="8" t="s">
        <v>300</v>
      </c>
      <c r="C7" s="9" t="s">
        <v>301</v>
      </c>
      <c r="D7" s="10" t="s">
        <v>68</v>
      </c>
      <c r="E7" s="10" t="s">
        <v>16</v>
      </c>
      <c r="F7" s="11"/>
      <c r="G7" s="12"/>
      <c r="H7" s="10" t="s">
        <v>69</v>
      </c>
      <c r="I7" s="10" t="s">
        <v>70</v>
      </c>
      <c r="J7" s="11"/>
    </row>
    <row r="8" spans="2:10" ht="42" customHeight="1" x14ac:dyDescent="0.3">
      <c r="B8" s="13" t="s">
        <v>302</v>
      </c>
      <c r="C8" s="14" t="s">
        <v>303</v>
      </c>
      <c r="D8" s="15" t="s">
        <v>68</v>
      </c>
      <c r="E8" s="15" t="s">
        <v>16</v>
      </c>
      <c r="F8" s="16"/>
      <c r="G8" s="17"/>
      <c r="H8" s="15" t="s">
        <v>69</v>
      </c>
      <c r="I8" s="15" t="s">
        <v>70</v>
      </c>
      <c r="J8" s="16"/>
    </row>
    <row r="9" spans="2:10" ht="42" customHeight="1" x14ac:dyDescent="0.3">
      <c r="B9" s="8" t="s">
        <v>304</v>
      </c>
      <c r="C9" s="9" t="s">
        <v>305</v>
      </c>
      <c r="D9" s="10" t="s">
        <v>68</v>
      </c>
      <c r="E9" s="10" t="s">
        <v>16</v>
      </c>
      <c r="F9" s="11"/>
      <c r="G9" s="12"/>
      <c r="H9" s="10" t="s">
        <v>69</v>
      </c>
      <c r="I9" s="10" t="s">
        <v>70</v>
      </c>
      <c r="J9" s="11"/>
    </row>
    <row r="10" spans="2:10" ht="42" customHeight="1" x14ac:dyDescent="0.3">
      <c r="B10" s="13" t="s">
        <v>306</v>
      </c>
      <c r="C10" s="14" t="s">
        <v>307</v>
      </c>
      <c r="D10" s="15" t="s">
        <v>68</v>
      </c>
      <c r="E10" s="15" t="s">
        <v>16</v>
      </c>
      <c r="F10" s="16"/>
      <c r="G10" s="17"/>
      <c r="H10" s="15" t="s">
        <v>69</v>
      </c>
      <c r="I10" s="15" t="s">
        <v>70</v>
      </c>
      <c r="J10" s="16"/>
    </row>
    <row r="11" spans="2:10" ht="42" customHeight="1" x14ac:dyDescent="0.3">
      <c r="B11" s="8" t="s">
        <v>308</v>
      </c>
      <c r="C11" s="9" t="s">
        <v>309</v>
      </c>
      <c r="D11" s="10" t="s">
        <v>68</v>
      </c>
      <c r="E11" s="10" t="s">
        <v>16</v>
      </c>
      <c r="F11" s="11"/>
      <c r="G11" s="12"/>
      <c r="H11" s="10" t="s">
        <v>69</v>
      </c>
      <c r="I11" s="10" t="s">
        <v>70</v>
      </c>
      <c r="J11" s="11"/>
    </row>
    <row r="12" spans="2:10" ht="42" customHeight="1" x14ac:dyDescent="0.3">
      <c r="B12" s="13" t="s">
        <v>310</v>
      </c>
      <c r="C12" s="14" t="s">
        <v>311</v>
      </c>
      <c r="D12" s="15" t="s">
        <v>68</v>
      </c>
      <c r="E12" s="15" t="s">
        <v>16</v>
      </c>
      <c r="F12" s="16"/>
      <c r="G12" s="17"/>
      <c r="H12" s="15" t="s">
        <v>69</v>
      </c>
      <c r="I12" s="15" t="s">
        <v>70</v>
      </c>
      <c r="J12" s="16"/>
    </row>
    <row r="13" spans="2:10" ht="42" customHeight="1" x14ac:dyDescent="0.3">
      <c r="B13" s="8" t="s">
        <v>312</v>
      </c>
      <c r="C13" s="9" t="s">
        <v>313</v>
      </c>
      <c r="D13" s="10" t="s">
        <v>68</v>
      </c>
      <c r="E13" s="10" t="s">
        <v>16</v>
      </c>
      <c r="F13" s="11"/>
      <c r="G13" s="12"/>
      <c r="H13" s="10" t="s">
        <v>69</v>
      </c>
      <c r="I13" s="10" t="s">
        <v>70</v>
      </c>
      <c r="J13" s="11"/>
    </row>
    <row r="14" spans="2:10" ht="19.5" customHeight="1" x14ac:dyDescent="0.3">
      <c r="B14" s="45" t="s">
        <v>314</v>
      </c>
      <c r="C14" s="45"/>
      <c r="D14" s="45"/>
      <c r="E14" s="45"/>
      <c r="F14" s="45"/>
      <c r="G14" s="45"/>
      <c r="H14" s="45"/>
      <c r="I14" s="45"/>
      <c r="J14" s="45"/>
    </row>
    <row r="15" spans="2:10" ht="42" customHeight="1" x14ac:dyDescent="0.3">
      <c r="B15" s="13" t="s">
        <v>315</v>
      </c>
      <c r="C15" s="14" t="s">
        <v>316</v>
      </c>
      <c r="D15" s="15" t="s">
        <v>68</v>
      </c>
      <c r="E15" s="15" t="s">
        <v>16</v>
      </c>
      <c r="F15" s="16"/>
      <c r="G15" s="17"/>
      <c r="H15" s="15" t="s">
        <v>69</v>
      </c>
      <c r="I15" s="15" t="s">
        <v>70</v>
      </c>
      <c r="J15" s="16"/>
    </row>
    <row r="16" spans="2:10" ht="42" customHeight="1" x14ac:dyDescent="0.3">
      <c r="B16" s="8" t="s">
        <v>317</v>
      </c>
      <c r="C16" s="9" t="s">
        <v>318</v>
      </c>
      <c r="D16" s="10" t="s">
        <v>68</v>
      </c>
      <c r="E16" s="10" t="s">
        <v>16</v>
      </c>
      <c r="F16" s="11"/>
      <c r="G16" s="12"/>
      <c r="H16" s="10" t="s">
        <v>69</v>
      </c>
      <c r="I16" s="10" t="s">
        <v>70</v>
      </c>
      <c r="J16" s="11"/>
    </row>
    <row r="17" spans="2:10" ht="42" customHeight="1" x14ac:dyDescent="0.3">
      <c r="B17" s="13" t="s">
        <v>319</v>
      </c>
      <c r="C17" s="14" t="s">
        <v>320</v>
      </c>
      <c r="D17" s="15" t="s">
        <v>68</v>
      </c>
      <c r="E17" s="15" t="s">
        <v>16</v>
      </c>
      <c r="F17" s="16"/>
      <c r="G17" s="17"/>
      <c r="H17" s="15" t="s">
        <v>69</v>
      </c>
      <c r="I17" s="15" t="s">
        <v>70</v>
      </c>
      <c r="J17" s="16"/>
    </row>
  </sheetData>
  <conditionalFormatting sqref="B6:J18">
    <cfRule type="expression" dxfId="15" priority="2">
      <formula>$E6="Complete"</formula>
    </cfRule>
    <cfRule type="expression" dxfId="14" priority="3">
      <formula>$E6="In Progress"</formula>
    </cfRule>
    <cfRule type="expression" dxfId="13" priority="4">
      <formula>$E6="Not Applicable"</formula>
    </cfRule>
    <cfRule type="expression" dxfId="12" priority="5">
      <formula>$D6="No"</formula>
    </cfRule>
  </conditionalFormatting>
  <dataValidations count="4">
    <dataValidation type="list" allowBlank="1" showErrorMessage="1" errorTitle="Invalid Entry" error="Please select a value from the dropdown list." sqref="E6:E500" xr:uid="{00000000-0002-0000-0A00-000000000000}">
      <formula1>"Not Started,In Progress,Complete,Not Applicable"</formula1>
      <formula2>0</formula2>
    </dataValidation>
    <dataValidation type="list" allowBlank="1" showErrorMessage="1" errorTitle="Invalid Entry" error="Please select a value from the dropdown list." sqref="D6:D500" xr:uid="{00000000-0002-0000-0A00-000001000000}">
      <formula1>"Yes,No,Partial"</formula1>
      <formula2>0</formula2>
    </dataValidation>
    <dataValidation type="list" allowBlank="1" showErrorMessage="1" errorTitle="Invalid Entry" error="Please select a value from the dropdown list." sqref="H6:H500" xr:uid="{00000000-0002-0000-0A00-000002000000}">
      <formula1>"High,Medium,Low"</formula1>
      <formula2>0</formula2>
    </dataValidation>
    <dataValidation type="list" allowBlank="1" showErrorMessage="1" errorTitle="Invalid Entry" error="Please select a value from the dropdown list." sqref="I6:I500" xr:uid="{00000000-0002-0000-0A00-000003000000}">
      <formula1>"Yes,No,Unknown"</formula1>
      <formula2>0</formula2>
    </dataValidation>
  </dataValidations>
  <pageMargins left="0.75" right="0.75" top="1" bottom="1"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J23"/>
  <sheetViews>
    <sheetView showGridLines="0" zoomScaleNormal="100" workbookViewId="0">
      <pane xSplit="1" ySplit="5" topLeftCell="B16" activePane="bottomRight" state="frozen"/>
      <selection pane="topRight" activeCell="B1" sqref="B1"/>
      <selection pane="bottomLeft" activeCell="A6" sqref="A6"/>
      <selection pane="bottomRight" activeCell="B19" sqref="B19:J19"/>
    </sheetView>
  </sheetViews>
  <sheetFormatPr defaultColWidth="8.6640625" defaultRowHeight="14.4" x14ac:dyDescent="0.3"/>
  <cols>
    <col min="1" max="1" width="3" customWidth="1"/>
    <col min="2" max="2" width="32" customWidth="1"/>
    <col min="3" max="3" width="45" customWidth="1"/>
    <col min="4" max="4" width="14" customWidth="1"/>
    <col min="5" max="5" width="16" customWidth="1"/>
    <col min="6" max="6" width="18" customWidth="1"/>
    <col min="7" max="7" width="14" customWidth="1"/>
    <col min="8" max="8" width="12" customWidth="1"/>
    <col min="9" max="9" width="10" customWidth="1"/>
    <col min="10" max="10" width="50" customWidth="1"/>
  </cols>
  <sheetData>
    <row r="1" spans="2:10" ht="21.75" customHeight="1" x14ac:dyDescent="0.3">
      <c r="B1" s="30" t="s">
        <v>435</v>
      </c>
      <c r="C1" s="30"/>
      <c r="D1" s="30"/>
      <c r="E1" s="30"/>
      <c r="F1" s="30"/>
      <c r="G1" s="30"/>
      <c r="H1" s="30"/>
      <c r="I1" s="30"/>
      <c r="J1" s="30"/>
    </row>
    <row r="2" spans="2:10" ht="31.5" customHeight="1" x14ac:dyDescent="0.3">
      <c r="B2" s="36" t="s">
        <v>321</v>
      </c>
      <c r="C2" s="36"/>
      <c r="D2" s="36"/>
      <c r="E2" s="36"/>
      <c r="F2" s="36"/>
      <c r="G2" s="36"/>
      <c r="H2" s="36"/>
      <c r="I2" s="36"/>
      <c r="J2" s="36"/>
    </row>
    <row r="3" spans="2:10" ht="18" customHeight="1" x14ac:dyDescent="0.3">
      <c r="B3" s="37" t="s">
        <v>322</v>
      </c>
      <c r="C3" s="37"/>
      <c r="D3" s="37"/>
      <c r="E3" s="37"/>
      <c r="F3" s="37"/>
      <c r="G3" s="37"/>
      <c r="H3" s="37"/>
      <c r="I3" s="37"/>
      <c r="J3" s="37"/>
    </row>
    <row r="5" spans="2:10" ht="31.5" customHeight="1" x14ac:dyDescent="0.3">
      <c r="B5" s="7" t="s">
        <v>56</v>
      </c>
      <c r="C5" s="7" t="s">
        <v>57</v>
      </c>
      <c r="D5" s="7" t="s">
        <v>58</v>
      </c>
      <c r="E5" s="7" t="s">
        <v>59</v>
      </c>
      <c r="F5" s="7" t="s">
        <v>60</v>
      </c>
      <c r="G5" s="7" t="s">
        <v>61</v>
      </c>
      <c r="H5" s="7" t="s">
        <v>62</v>
      </c>
      <c r="I5" s="7" t="s">
        <v>63</v>
      </c>
      <c r="J5" s="7" t="s">
        <v>64</v>
      </c>
    </row>
    <row r="6" spans="2:10" ht="19.5" customHeight="1" x14ac:dyDescent="0.3">
      <c r="B6" s="45" t="s">
        <v>323</v>
      </c>
      <c r="C6" s="45"/>
      <c r="D6" s="45"/>
      <c r="E6" s="45"/>
      <c r="F6" s="45"/>
      <c r="G6" s="45"/>
      <c r="H6" s="45"/>
      <c r="I6" s="45"/>
      <c r="J6" s="45"/>
    </row>
    <row r="7" spans="2:10" ht="42" customHeight="1" x14ac:dyDescent="0.3">
      <c r="B7" s="8" t="s">
        <v>324</v>
      </c>
      <c r="C7" s="9" t="s">
        <v>325</v>
      </c>
      <c r="D7" s="10" t="s">
        <v>68</v>
      </c>
      <c r="E7" s="10" t="s">
        <v>16</v>
      </c>
      <c r="F7" s="11"/>
      <c r="G7" s="12"/>
      <c r="H7" s="10" t="s">
        <v>69</v>
      </c>
      <c r="I7" s="10" t="s">
        <v>70</v>
      </c>
      <c r="J7" s="11"/>
    </row>
    <row r="8" spans="2:10" ht="42" customHeight="1" x14ac:dyDescent="0.3">
      <c r="B8" s="13" t="s">
        <v>326</v>
      </c>
      <c r="C8" s="14" t="s">
        <v>327</v>
      </c>
      <c r="D8" s="15" t="s">
        <v>68</v>
      </c>
      <c r="E8" s="15" t="s">
        <v>16</v>
      </c>
      <c r="F8" s="16"/>
      <c r="G8" s="17"/>
      <c r="H8" s="15" t="s">
        <v>69</v>
      </c>
      <c r="I8" s="15" t="s">
        <v>70</v>
      </c>
      <c r="J8" s="16"/>
    </row>
    <row r="9" spans="2:10" ht="42" customHeight="1" x14ac:dyDescent="0.3">
      <c r="B9" s="8" t="s">
        <v>328</v>
      </c>
      <c r="C9" s="9" t="s">
        <v>329</v>
      </c>
      <c r="D9" s="10" t="s">
        <v>68</v>
      </c>
      <c r="E9" s="10" t="s">
        <v>16</v>
      </c>
      <c r="F9" s="11"/>
      <c r="G9" s="12"/>
      <c r="H9" s="10" t="s">
        <v>69</v>
      </c>
      <c r="I9" s="10" t="s">
        <v>70</v>
      </c>
      <c r="J9" s="11"/>
    </row>
    <row r="10" spans="2:10" ht="42" customHeight="1" x14ac:dyDescent="0.3">
      <c r="B10" s="13" t="s">
        <v>330</v>
      </c>
      <c r="C10" s="14" t="s">
        <v>331</v>
      </c>
      <c r="D10" s="15" t="s">
        <v>68</v>
      </c>
      <c r="E10" s="15" t="s">
        <v>16</v>
      </c>
      <c r="F10" s="16"/>
      <c r="G10" s="17"/>
      <c r="H10" s="15" t="s">
        <v>69</v>
      </c>
      <c r="I10" s="15" t="s">
        <v>70</v>
      </c>
      <c r="J10" s="16"/>
    </row>
    <row r="11" spans="2:10" ht="19.5" customHeight="1" x14ac:dyDescent="0.3">
      <c r="B11" s="45" t="s">
        <v>332</v>
      </c>
      <c r="C11" s="45"/>
      <c r="D11" s="45"/>
      <c r="E11" s="45"/>
      <c r="F11" s="45"/>
      <c r="G11" s="45"/>
      <c r="H11" s="45"/>
      <c r="I11" s="45"/>
      <c r="J11" s="45"/>
    </row>
    <row r="12" spans="2:10" ht="42" customHeight="1" x14ac:dyDescent="0.3">
      <c r="B12" s="8" t="s">
        <v>333</v>
      </c>
      <c r="C12" s="9" t="s">
        <v>334</v>
      </c>
      <c r="D12" s="10" t="s">
        <v>68</v>
      </c>
      <c r="E12" s="10" t="s">
        <v>16</v>
      </c>
      <c r="F12" s="11"/>
      <c r="G12" s="12"/>
      <c r="H12" s="10" t="s">
        <v>69</v>
      </c>
      <c r="I12" s="10" t="s">
        <v>70</v>
      </c>
      <c r="J12" s="11"/>
    </row>
    <row r="13" spans="2:10" ht="42" customHeight="1" x14ac:dyDescent="0.3">
      <c r="B13" s="13" t="s">
        <v>335</v>
      </c>
      <c r="C13" s="14" t="s">
        <v>336</v>
      </c>
      <c r="D13" s="15" t="s">
        <v>68</v>
      </c>
      <c r="E13" s="15" t="s">
        <v>16</v>
      </c>
      <c r="F13" s="16"/>
      <c r="G13" s="17"/>
      <c r="H13" s="15" t="s">
        <v>69</v>
      </c>
      <c r="I13" s="15" t="s">
        <v>70</v>
      </c>
      <c r="J13" s="16"/>
    </row>
    <row r="14" spans="2:10" ht="42" customHeight="1" x14ac:dyDescent="0.3">
      <c r="B14" s="8" t="s">
        <v>337</v>
      </c>
      <c r="C14" s="9" t="s">
        <v>338</v>
      </c>
      <c r="D14" s="10" t="s">
        <v>68</v>
      </c>
      <c r="E14" s="10" t="s">
        <v>16</v>
      </c>
      <c r="F14" s="11"/>
      <c r="G14" s="12"/>
      <c r="H14" s="10" t="s">
        <v>69</v>
      </c>
      <c r="I14" s="10" t="s">
        <v>70</v>
      </c>
      <c r="J14" s="11"/>
    </row>
    <row r="15" spans="2:10" ht="19.5" customHeight="1" x14ac:dyDescent="0.3">
      <c r="B15" s="45" t="s">
        <v>339</v>
      </c>
      <c r="C15" s="45"/>
      <c r="D15" s="45"/>
      <c r="E15" s="45"/>
      <c r="F15" s="45"/>
      <c r="G15" s="45"/>
      <c r="H15" s="45"/>
      <c r="I15" s="45"/>
      <c r="J15" s="45"/>
    </row>
    <row r="16" spans="2:10" ht="42" customHeight="1" x14ac:dyDescent="0.3">
      <c r="B16" s="13" t="s">
        <v>340</v>
      </c>
      <c r="C16" s="14" t="s">
        <v>341</v>
      </c>
      <c r="D16" s="15" t="s">
        <v>68</v>
      </c>
      <c r="E16" s="15" t="s">
        <v>16</v>
      </c>
      <c r="F16" s="16"/>
      <c r="G16" s="17"/>
      <c r="H16" s="15" t="s">
        <v>69</v>
      </c>
      <c r="I16" s="15" t="s">
        <v>70</v>
      </c>
      <c r="J16" s="16"/>
    </row>
    <row r="17" spans="2:10" ht="42" customHeight="1" x14ac:dyDescent="0.3">
      <c r="B17" s="8" t="s">
        <v>342</v>
      </c>
      <c r="C17" s="9" t="s">
        <v>343</v>
      </c>
      <c r="D17" s="10" t="s">
        <v>68</v>
      </c>
      <c r="E17" s="10" t="s">
        <v>16</v>
      </c>
      <c r="F17" s="11"/>
      <c r="G17" s="12"/>
      <c r="H17" s="10" t="s">
        <v>69</v>
      </c>
      <c r="I17" s="10" t="s">
        <v>70</v>
      </c>
      <c r="J17" s="11"/>
    </row>
    <row r="18" spans="2:10" ht="42" customHeight="1" x14ac:dyDescent="0.3">
      <c r="B18" s="13" t="s">
        <v>344</v>
      </c>
      <c r="C18" s="14" t="s">
        <v>345</v>
      </c>
      <c r="D18" s="15" t="s">
        <v>68</v>
      </c>
      <c r="E18" s="15" t="s">
        <v>16</v>
      </c>
      <c r="F18" s="16"/>
      <c r="G18" s="17"/>
      <c r="H18" s="15" t="s">
        <v>69</v>
      </c>
      <c r="I18" s="15" t="s">
        <v>70</v>
      </c>
      <c r="J18" s="16"/>
    </row>
    <row r="19" spans="2:10" ht="19.5" customHeight="1" x14ac:dyDescent="0.3">
      <c r="B19" s="45" t="s">
        <v>346</v>
      </c>
      <c r="C19" s="45"/>
      <c r="D19" s="45"/>
      <c r="E19" s="45"/>
      <c r="F19" s="45"/>
      <c r="G19" s="45"/>
      <c r="H19" s="45"/>
      <c r="I19" s="45"/>
      <c r="J19" s="45"/>
    </row>
    <row r="20" spans="2:10" ht="42" customHeight="1" x14ac:dyDescent="0.3">
      <c r="B20" s="8" t="s">
        <v>347</v>
      </c>
      <c r="C20" s="9" t="s">
        <v>348</v>
      </c>
      <c r="D20" s="10" t="s">
        <v>68</v>
      </c>
      <c r="E20" s="10" t="s">
        <v>16</v>
      </c>
      <c r="F20" s="11"/>
      <c r="G20" s="12"/>
      <c r="H20" s="10" t="s">
        <v>69</v>
      </c>
      <c r="I20" s="10" t="s">
        <v>70</v>
      </c>
      <c r="J20" s="11"/>
    </row>
    <row r="21" spans="2:10" ht="42" customHeight="1" x14ac:dyDescent="0.3">
      <c r="B21" s="13" t="s">
        <v>349</v>
      </c>
      <c r="C21" s="14" t="s">
        <v>350</v>
      </c>
      <c r="D21" s="15" t="s">
        <v>68</v>
      </c>
      <c r="E21" s="15" t="s">
        <v>16</v>
      </c>
      <c r="F21" s="16"/>
      <c r="G21" s="17"/>
      <c r="H21" s="15" t="s">
        <v>69</v>
      </c>
      <c r="I21" s="15" t="s">
        <v>70</v>
      </c>
      <c r="J21" s="16"/>
    </row>
    <row r="22" spans="2:10" ht="42" customHeight="1" x14ac:dyDescent="0.3">
      <c r="B22" s="8" t="s">
        <v>351</v>
      </c>
      <c r="C22" s="9" t="s">
        <v>352</v>
      </c>
      <c r="D22" s="10" t="s">
        <v>68</v>
      </c>
      <c r="E22" s="10" t="s">
        <v>16</v>
      </c>
      <c r="F22" s="11"/>
      <c r="G22" s="12"/>
      <c r="H22" s="10" t="s">
        <v>69</v>
      </c>
      <c r="I22" s="10" t="s">
        <v>70</v>
      </c>
      <c r="J22" s="11"/>
    </row>
    <row r="23" spans="2:10" ht="42" customHeight="1" x14ac:dyDescent="0.3">
      <c r="B23" s="13" t="s">
        <v>353</v>
      </c>
      <c r="C23" s="14" t="s">
        <v>354</v>
      </c>
      <c r="D23" s="15" t="s">
        <v>68</v>
      </c>
      <c r="E23" s="15" t="s">
        <v>16</v>
      </c>
      <c r="F23" s="16"/>
      <c r="G23" s="17"/>
      <c r="H23" s="15" t="s">
        <v>69</v>
      </c>
      <c r="I23" s="15" t="s">
        <v>70</v>
      </c>
      <c r="J23" s="16"/>
    </row>
  </sheetData>
  <conditionalFormatting sqref="B6:J24">
    <cfRule type="expression" dxfId="11" priority="2">
      <formula>$E6="Complete"</formula>
    </cfRule>
    <cfRule type="expression" dxfId="10" priority="3">
      <formula>$E6="In Progress"</formula>
    </cfRule>
    <cfRule type="expression" dxfId="9" priority="4">
      <formula>$E6="Not Applicable"</formula>
    </cfRule>
    <cfRule type="expression" dxfId="8" priority="5">
      <formula>$D6="No"</formula>
    </cfRule>
  </conditionalFormatting>
  <dataValidations count="4">
    <dataValidation type="list" allowBlank="1" showErrorMessage="1" errorTitle="Invalid Entry" error="Please select a value from the dropdown list." sqref="E6:E500" xr:uid="{00000000-0002-0000-0B00-000000000000}">
      <formula1>"Not Started,In Progress,Complete,Not Applicable"</formula1>
      <formula2>0</formula2>
    </dataValidation>
    <dataValidation type="list" allowBlank="1" showErrorMessage="1" errorTitle="Invalid Entry" error="Please select a value from the dropdown list." sqref="D6:D500" xr:uid="{00000000-0002-0000-0B00-000001000000}">
      <formula1>"Yes,No,Partial"</formula1>
      <formula2>0</formula2>
    </dataValidation>
    <dataValidation type="list" allowBlank="1" showErrorMessage="1" errorTitle="Invalid Entry" error="Please select a value from the dropdown list." sqref="H6:H500" xr:uid="{00000000-0002-0000-0B00-000002000000}">
      <formula1>"High,Medium,Low"</formula1>
      <formula2>0</formula2>
    </dataValidation>
    <dataValidation type="list" allowBlank="1" showErrorMessage="1" errorTitle="Invalid Entry" error="Please select a value from the dropdown list." sqref="I6:I500" xr:uid="{00000000-0002-0000-0B00-000003000000}">
      <formula1>"Yes,No,Unknown"</formula1>
      <formula2>0</formula2>
    </dataValidation>
  </dataValidations>
  <pageMargins left="0.75" right="0.75" top="1" bottom="1"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J19"/>
  <sheetViews>
    <sheetView showGridLines="0" zoomScaleNormal="100" workbookViewId="0">
      <pane xSplit="1" ySplit="5" topLeftCell="B10" activePane="bottomRight" state="frozen"/>
      <selection pane="topRight" activeCell="B1" sqref="B1"/>
      <selection pane="bottomLeft" activeCell="A6" sqref="A6"/>
      <selection pane="bottomRight" activeCell="B12" sqref="B12:J12"/>
    </sheetView>
  </sheetViews>
  <sheetFormatPr defaultColWidth="8.6640625" defaultRowHeight="14.4" x14ac:dyDescent="0.3"/>
  <cols>
    <col min="1" max="1" width="3" customWidth="1"/>
    <col min="2" max="2" width="32" customWidth="1"/>
    <col min="3" max="3" width="45" customWidth="1"/>
    <col min="4" max="4" width="14" customWidth="1"/>
    <col min="5" max="5" width="16" customWidth="1"/>
    <col min="6" max="6" width="18" customWidth="1"/>
    <col min="7" max="7" width="14" customWidth="1"/>
    <col min="8" max="8" width="12" customWidth="1"/>
    <col min="9" max="9" width="10" customWidth="1"/>
    <col min="10" max="10" width="50" customWidth="1"/>
  </cols>
  <sheetData>
    <row r="1" spans="2:10" ht="21.75" customHeight="1" x14ac:dyDescent="0.3">
      <c r="B1" s="30" t="s">
        <v>435</v>
      </c>
      <c r="C1" s="30"/>
      <c r="D1" s="30"/>
      <c r="E1" s="30"/>
      <c r="F1" s="30"/>
      <c r="G1" s="30"/>
      <c r="H1" s="30"/>
      <c r="I1" s="30"/>
      <c r="J1" s="30"/>
    </row>
    <row r="2" spans="2:10" ht="31.5" customHeight="1" x14ac:dyDescent="0.3">
      <c r="B2" s="36" t="s">
        <v>355</v>
      </c>
      <c r="C2" s="36"/>
      <c r="D2" s="36"/>
      <c r="E2" s="36"/>
      <c r="F2" s="36"/>
      <c r="G2" s="36"/>
      <c r="H2" s="36"/>
      <c r="I2" s="36"/>
      <c r="J2" s="36"/>
    </row>
    <row r="3" spans="2:10" ht="18" customHeight="1" x14ac:dyDescent="0.3">
      <c r="B3" s="37" t="s">
        <v>356</v>
      </c>
      <c r="C3" s="37"/>
      <c r="D3" s="37"/>
      <c r="E3" s="37"/>
      <c r="F3" s="37"/>
      <c r="G3" s="37"/>
      <c r="H3" s="37"/>
      <c r="I3" s="37"/>
      <c r="J3" s="37"/>
    </row>
    <row r="5" spans="2:10" ht="31.5" customHeight="1" x14ac:dyDescent="0.3">
      <c r="B5" s="7" t="s">
        <v>56</v>
      </c>
      <c r="C5" s="7" t="s">
        <v>57</v>
      </c>
      <c r="D5" s="7" t="s">
        <v>58</v>
      </c>
      <c r="E5" s="7" t="s">
        <v>59</v>
      </c>
      <c r="F5" s="7" t="s">
        <v>60</v>
      </c>
      <c r="G5" s="7" t="s">
        <v>61</v>
      </c>
      <c r="H5" s="7" t="s">
        <v>62</v>
      </c>
      <c r="I5" s="7" t="s">
        <v>63</v>
      </c>
      <c r="J5" s="7" t="s">
        <v>64</v>
      </c>
    </row>
    <row r="6" spans="2:10" ht="19.5" customHeight="1" x14ac:dyDescent="0.3">
      <c r="B6" s="45" t="s">
        <v>357</v>
      </c>
      <c r="C6" s="45"/>
      <c r="D6" s="45"/>
      <c r="E6" s="45"/>
      <c r="F6" s="45"/>
      <c r="G6" s="45"/>
      <c r="H6" s="45"/>
      <c r="I6" s="45"/>
      <c r="J6" s="45"/>
    </row>
    <row r="7" spans="2:10" ht="42" customHeight="1" x14ac:dyDescent="0.3">
      <c r="B7" s="8" t="s">
        <v>358</v>
      </c>
      <c r="C7" s="9" t="s">
        <v>359</v>
      </c>
      <c r="D7" s="10" t="s">
        <v>68</v>
      </c>
      <c r="E7" s="10" t="s">
        <v>16</v>
      </c>
      <c r="F7" s="11"/>
      <c r="G7" s="12"/>
      <c r="H7" s="10" t="s">
        <v>69</v>
      </c>
      <c r="I7" s="10" t="s">
        <v>70</v>
      </c>
      <c r="J7" s="11"/>
    </row>
    <row r="8" spans="2:10" ht="42" customHeight="1" x14ac:dyDescent="0.3">
      <c r="B8" s="13" t="s">
        <v>360</v>
      </c>
      <c r="C8" s="14" t="s">
        <v>361</v>
      </c>
      <c r="D8" s="15" t="s">
        <v>68</v>
      </c>
      <c r="E8" s="15" t="s">
        <v>16</v>
      </c>
      <c r="F8" s="16"/>
      <c r="G8" s="17"/>
      <c r="H8" s="15" t="s">
        <v>69</v>
      </c>
      <c r="I8" s="15" t="s">
        <v>70</v>
      </c>
      <c r="J8" s="16"/>
    </row>
    <row r="9" spans="2:10" ht="42" customHeight="1" x14ac:dyDescent="0.3">
      <c r="B9" s="8" t="s">
        <v>362</v>
      </c>
      <c r="C9" s="9" t="s">
        <v>363</v>
      </c>
      <c r="D9" s="10" t="s">
        <v>68</v>
      </c>
      <c r="E9" s="10" t="s">
        <v>16</v>
      </c>
      <c r="F9" s="11"/>
      <c r="G9" s="12"/>
      <c r="H9" s="10" t="s">
        <v>69</v>
      </c>
      <c r="I9" s="10" t="s">
        <v>70</v>
      </c>
      <c r="J9" s="11"/>
    </row>
    <row r="10" spans="2:10" ht="42" customHeight="1" x14ac:dyDescent="0.3">
      <c r="B10" s="13" t="s">
        <v>364</v>
      </c>
      <c r="C10" s="14" t="s">
        <v>365</v>
      </c>
      <c r="D10" s="15" t="s">
        <v>68</v>
      </c>
      <c r="E10" s="15" t="s">
        <v>16</v>
      </c>
      <c r="F10" s="16"/>
      <c r="G10" s="17"/>
      <c r="H10" s="15" t="s">
        <v>69</v>
      </c>
      <c r="I10" s="15" t="s">
        <v>70</v>
      </c>
      <c r="J10" s="16"/>
    </row>
    <row r="11" spans="2:10" ht="42" customHeight="1" x14ac:dyDescent="0.3">
      <c r="B11" s="8" t="s">
        <v>366</v>
      </c>
      <c r="C11" s="9" t="s">
        <v>367</v>
      </c>
      <c r="D11" s="10" t="s">
        <v>68</v>
      </c>
      <c r="E11" s="10" t="s">
        <v>16</v>
      </c>
      <c r="F11" s="11"/>
      <c r="G11" s="12"/>
      <c r="H11" s="10" t="s">
        <v>69</v>
      </c>
      <c r="I11" s="10" t="s">
        <v>70</v>
      </c>
      <c r="J11" s="11"/>
    </row>
    <row r="12" spans="2:10" ht="19.5" customHeight="1" x14ac:dyDescent="0.3">
      <c r="B12" s="45" t="s">
        <v>368</v>
      </c>
      <c r="C12" s="45"/>
      <c r="D12" s="45"/>
      <c r="E12" s="45"/>
      <c r="F12" s="45"/>
      <c r="G12" s="45"/>
      <c r="H12" s="45"/>
      <c r="I12" s="45"/>
      <c r="J12" s="45"/>
    </row>
    <row r="13" spans="2:10" ht="42" customHeight="1" x14ac:dyDescent="0.3">
      <c r="B13" s="13" t="s">
        <v>369</v>
      </c>
      <c r="C13" s="14" t="s">
        <v>370</v>
      </c>
      <c r="D13" s="15" t="s">
        <v>68</v>
      </c>
      <c r="E13" s="15" t="s">
        <v>16</v>
      </c>
      <c r="F13" s="16"/>
      <c r="G13" s="17"/>
      <c r="H13" s="15" t="s">
        <v>69</v>
      </c>
      <c r="I13" s="15" t="s">
        <v>70</v>
      </c>
      <c r="J13" s="16"/>
    </row>
    <row r="14" spans="2:10" ht="42" customHeight="1" x14ac:dyDescent="0.3">
      <c r="B14" s="8" t="s">
        <v>371</v>
      </c>
      <c r="C14" s="9" t="s">
        <v>372</v>
      </c>
      <c r="D14" s="10" t="s">
        <v>68</v>
      </c>
      <c r="E14" s="10" t="s">
        <v>16</v>
      </c>
      <c r="F14" s="11"/>
      <c r="G14" s="12"/>
      <c r="H14" s="10" t="s">
        <v>69</v>
      </c>
      <c r="I14" s="10" t="s">
        <v>70</v>
      </c>
      <c r="J14" s="11"/>
    </row>
    <row r="15" spans="2:10" ht="42" customHeight="1" x14ac:dyDescent="0.3">
      <c r="B15" s="13" t="s">
        <v>373</v>
      </c>
      <c r="C15" s="14" t="s">
        <v>374</v>
      </c>
      <c r="D15" s="15" t="s">
        <v>68</v>
      </c>
      <c r="E15" s="15" t="s">
        <v>16</v>
      </c>
      <c r="F15" s="16"/>
      <c r="G15" s="17"/>
      <c r="H15" s="15" t="s">
        <v>69</v>
      </c>
      <c r="I15" s="15" t="s">
        <v>70</v>
      </c>
      <c r="J15" s="16"/>
    </row>
    <row r="16" spans="2:10" ht="42" customHeight="1" x14ac:dyDescent="0.3">
      <c r="B16" s="8" t="s">
        <v>375</v>
      </c>
      <c r="C16" s="9" t="s">
        <v>376</v>
      </c>
      <c r="D16" s="10" t="s">
        <v>68</v>
      </c>
      <c r="E16" s="10" t="s">
        <v>16</v>
      </c>
      <c r="F16" s="11"/>
      <c r="G16" s="12"/>
      <c r="H16" s="10" t="s">
        <v>69</v>
      </c>
      <c r="I16" s="10" t="s">
        <v>70</v>
      </c>
      <c r="J16" s="11"/>
    </row>
    <row r="17" spans="2:10" ht="42" customHeight="1" x14ac:dyDescent="0.3">
      <c r="B17" s="13" t="s">
        <v>377</v>
      </c>
      <c r="C17" s="14" t="s">
        <v>378</v>
      </c>
      <c r="D17" s="15" t="s">
        <v>68</v>
      </c>
      <c r="E17" s="15" t="s">
        <v>16</v>
      </c>
      <c r="F17" s="16"/>
      <c r="G17" s="17"/>
      <c r="H17" s="15" t="s">
        <v>69</v>
      </c>
      <c r="I17" s="15" t="s">
        <v>70</v>
      </c>
      <c r="J17" s="16"/>
    </row>
    <row r="18" spans="2:10" ht="42" customHeight="1" x14ac:dyDescent="0.3">
      <c r="B18" s="8" t="s">
        <v>379</v>
      </c>
      <c r="C18" s="9" t="s">
        <v>380</v>
      </c>
      <c r="D18" s="10" t="s">
        <v>68</v>
      </c>
      <c r="E18" s="10" t="s">
        <v>16</v>
      </c>
      <c r="F18" s="11"/>
      <c r="G18" s="12"/>
      <c r="H18" s="10" t="s">
        <v>69</v>
      </c>
      <c r="I18" s="10" t="s">
        <v>70</v>
      </c>
      <c r="J18" s="11"/>
    </row>
    <row r="19" spans="2:10" ht="42" customHeight="1" x14ac:dyDescent="0.3">
      <c r="B19" s="13" t="s">
        <v>381</v>
      </c>
      <c r="C19" s="14" t="s">
        <v>382</v>
      </c>
      <c r="D19" s="15" t="s">
        <v>68</v>
      </c>
      <c r="E19" s="15" t="s">
        <v>16</v>
      </c>
      <c r="F19" s="16"/>
      <c r="G19" s="17"/>
      <c r="H19" s="15" t="s">
        <v>69</v>
      </c>
      <c r="I19" s="15" t="s">
        <v>70</v>
      </c>
      <c r="J19" s="16"/>
    </row>
  </sheetData>
  <conditionalFormatting sqref="B6:J20">
    <cfRule type="expression" dxfId="7" priority="2">
      <formula>$E6="Complete"</formula>
    </cfRule>
    <cfRule type="expression" dxfId="6" priority="3">
      <formula>$E6="In Progress"</formula>
    </cfRule>
    <cfRule type="expression" dxfId="5" priority="4">
      <formula>$E6="Not Applicable"</formula>
    </cfRule>
    <cfRule type="expression" dxfId="4" priority="5">
      <formula>$D6="No"</formula>
    </cfRule>
  </conditionalFormatting>
  <dataValidations count="4">
    <dataValidation type="list" allowBlank="1" showErrorMessage="1" errorTitle="Invalid Entry" error="Please select a value from the dropdown list." sqref="E6:E500" xr:uid="{00000000-0002-0000-0C00-000000000000}">
      <formula1>"Not Started,In Progress,Complete,Not Applicable"</formula1>
      <formula2>0</formula2>
    </dataValidation>
    <dataValidation type="list" allowBlank="1" showErrorMessage="1" errorTitle="Invalid Entry" error="Please select a value from the dropdown list." sqref="D6:D500" xr:uid="{00000000-0002-0000-0C00-000001000000}">
      <formula1>"Yes,No,Partial"</formula1>
      <formula2>0</formula2>
    </dataValidation>
    <dataValidation type="list" allowBlank="1" showErrorMessage="1" errorTitle="Invalid Entry" error="Please select a value from the dropdown list." sqref="H6:H500" xr:uid="{00000000-0002-0000-0C00-000002000000}">
      <formula1>"High,Medium,Low"</formula1>
      <formula2>0</formula2>
    </dataValidation>
    <dataValidation type="list" allowBlank="1" showErrorMessage="1" errorTitle="Invalid Entry" error="Please select a value from the dropdown list." sqref="I6:I500" xr:uid="{00000000-0002-0000-0C00-000003000000}">
      <formula1>"Yes,No,Unknown"</formula1>
      <formula2>0</formula2>
    </dataValidation>
  </dataValidations>
  <pageMargins left="0.75" right="0.75" top="1" bottom="1"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J18"/>
  <sheetViews>
    <sheetView showGridLines="0" zoomScaleNormal="100" workbookViewId="0">
      <pane xSplit="1" ySplit="5" topLeftCell="B9" activePane="bottomRight" state="frozen"/>
      <selection pane="topRight" activeCell="B1" sqref="B1"/>
      <selection pane="bottomLeft" activeCell="A6" sqref="A6"/>
      <selection pane="bottomRight" activeCell="B13" sqref="B13:J13"/>
    </sheetView>
  </sheetViews>
  <sheetFormatPr defaultColWidth="8.6640625" defaultRowHeight="14.4" x14ac:dyDescent="0.3"/>
  <cols>
    <col min="1" max="1" width="3" customWidth="1"/>
    <col min="2" max="2" width="32" customWidth="1"/>
    <col min="3" max="3" width="45" customWidth="1"/>
    <col min="4" max="4" width="14" customWidth="1"/>
    <col min="5" max="5" width="16" customWidth="1"/>
    <col min="6" max="6" width="18" customWidth="1"/>
    <col min="7" max="7" width="14" customWidth="1"/>
    <col min="8" max="8" width="12" customWidth="1"/>
    <col min="9" max="9" width="10" customWidth="1"/>
    <col min="10" max="10" width="50" customWidth="1"/>
  </cols>
  <sheetData>
    <row r="1" spans="2:10" ht="21.75" customHeight="1" x14ac:dyDescent="0.3">
      <c r="B1" s="30" t="s">
        <v>435</v>
      </c>
      <c r="C1" s="30"/>
      <c r="D1" s="30"/>
      <c r="E1" s="30"/>
      <c r="F1" s="30"/>
      <c r="G1" s="30"/>
      <c r="H1" s="30"/>
      <c r="I1" s="30"/>
      <c r="J1" s="30"/>
    </row>
    <row r="2" spans="2:10" ht="31.5" customHeight="1" x14ac:dyDescent="0.3">
      <c r="B2" s="36" t="s">
        <v>383</v>
      </c>
      <c r="C2" s="36"/>
      <c r="D2" s="36"/>
      <c r="E2" s="36"/>
      <c r="F2" s="36"/>
      <c r="G2" s="36"/>
      <c r="H2" s="36"/>
      <c r="I2" s="36"/>
      <c r="J2" s="36"/>
    </row>
    <row r="3" spans="2:10" ht="18" customHeight="1" x14ac:dyDescent="0.3">
      <c r="B3" s="37" t="s">
        <v>384</v>
      </c>
      <c r="C3" s="37"/>
      <c r="D3" s="37"/>
      <c r="E3" s="37"/>
      <c r="F3" s="37"/>
      <c r="G3" s="37"/>
      <c r="H3" s="37"/>
      <c r="I3" s="37"/>
      <c r="J3" s="37"/>
    </row>
    <row r="5" spans="2:10" ht="31.5" customHeight="1" x14ac:dyDescent="0.3">
      <c r="B5" s="7" t="s">
        <v>56</v>
      </c>
      <c r="C5" s="7" t="s">
        <v>57</v>
      </c>
      <c r="D5" s="7" t="s">
        <v>58</v>
      </c>
      <c r="E5" s="7" t="s">
        <v>59</v>
      </c>
      <c r="F5" s="7" t="s">
        <v>60</v>
      </c>
      <c r="G5" s="7" t="s">
        <v>61</v>
      </c>
      <c r="H5" s="7" t="s">
        <v>62</v>
      </c>
      <c r="I5" s="7" t="s">
        <v>63</v>
      </c>
      <c r="J5" s="7" t="s">
        <v>64</v>
      </c>
    </row>
    <row r="6" spans="2:10" ht="19.5" customHeight="1" x14ac:dyDescent="0.3">
      <c r="B6" s="45" t="s">
        <v>385</v>
      </c>
      <c r="C6" s="45"/>
      <c r="D6" s="45"/>
      <c r="E6" s="45"/>
      <c r="F6" s="45"/>
      <c r="G6" s="45"/>
      <c r="H6" s="45"/>
      <c r="I6" s="45"/>
      <c r="J6" s="45"/>
    </row>
    <row r="7" spans="2:10" ht="42" customHeight="1" x14ac:dyDescent="0.3">
      <c r="B7" s="8" t="s">
        <v>386</v>
      </c>
      <c r="C7" s="9" t="s">
        <v>387</v>
      </c>
      <c r="D7" s="10" t="s">
        <v>68</v>
      </c>
      <c r="E7" s="10" t="s">
        <v>16</v>
      </c>
      <c r="F7" s="11"/>
      <c r="G7" s="12"/>
      <c r="H7" s="10" t="s">
        <v>69</v>
      </c>
      <c r="I7" s="10" t="s">
        <v>70</v>
      </c>
      <c r="J7" s="11"/>
    </row>
    <row r="8" spans="2:10" ht="42" customHeight="1" x14ac:dyDescent="0.3">
      <c r="B8" s="13" t="s">
        <v>388</v>
      </c>
      <c r="C8" s="14" t="s">
        <v>389</v>
      </c>
      <c r="D8" s="15" t="s">
        <v>68</v>
      </c>
      <c r="E8" s="15" t="s">
        <v>16</v>
      </c>
      <c r="F8" s="16"/>
      <c r="G8" s="17"/>
      <c r="H8" s="15" t="s">
        <v>69</v>
      </c>
      <c r="I8" s="15" t="s">
        <v>70</v>
      </c>
      <c r="J8" s="16"/>
    </row>
    <row r="9" spans="2:10" ht="42" customHeight="1" x14ac:dyDescent="0.3">
      <c r="B9" s="8" t="s">
        <v>390</v>
      </c>
      <c r="C9" s="9" t="s">
        <v>391</v>
      </c>
      <c r="D9" s="10" t="s">
        <v>68</v>
      </c>
      <c r="E9" s="10" t="s">
        <v>16</v>
      </c>
      <c r="F9" s="11"/>
      <c r="G9" s="12"/>
      <c r="H9" s="10" t="s">
        <v>69</v>
      </c>
      <c r="I9" s="10" t="s">
        <v>70</v>
      </c>
      <c r="J9" s="11"/>
    </row>
    <row r="10" spans="2:10" ht="42" customHeight="1" x14ac:dyDescent="0.3">
      <c r="B10" s="13" t="s">
        <v>392</v>
      </c>
      <c r="C10" s="14" t="s">
        <v>393</v>
      </c>
      <c r="D10" s="15" t="s">
        <v>68</v>
      </c>
      <c r="E10" s="15" t="s">
        <v>16</v>
      </c>
      <c r="F10" s="16"/>
      <c r="G10" s="17"/>
      <c r="H10" s="15" t="s">
        <v>69</v>
      </c>
      <c r="I10" s="15" t="s">
        <v>70</v>
      </c>
      <c r="J10" s="16"/>
    </row>
    <row r="11" spans="2:10" ht="42" customHeight="1" x14ac:dyDescent="0.3">
      <c r="B11" s="8" t="s">
        <v>394</v>
      </c>
      <c r="C11" s="9" t="s">
        <v>395</v>
      </c>
      <c r="D11" s="10" t="s">
        <v>68</v>
      </c>
      <c r="E11" s="10" t="s">
        <v>16</v>
      </c>
      <c r="F11" s="11"/>
      <c r="G11" s="12"/>
      <c r="H11" s="10" t="s">
        <v>69</v>
      </c>
      <c r="I11" s="10" t="s">
        <v>70</v>
      </c>
      <c r="J11" s="11"/>
    </row>
    <row r="12" spans="2:10" ht="42" customHeight="1" x14ac:dyDescent="0.3">
      <c r="B12" s="13" t="s">
        <v>396</v>
      </c>
      <c r="C12" s="14" t="s">
        <v>397</v>
      </c>
      <c r="D12" s="15" t="s">
        <v>68</v>
      </c>
      <c r="E12" s="15" t="s">
        <v>16</v>
      </c>
      <c r="F12" s="16"/>
      <c r="G12" s="17"/>
      <c r="H12" s="15" t="s">
        <v>69</v>
      </c>
      <c r="I12" s="15" t="s">
        <v>70</v>
      </c>
      <c r="J12" s="16"/>
    </row>
    <row r="13" spans="2:10" ht="19.5" customHeight="1" x14ac:dyDescent="0.3">
      <c r="B13" s="45" t="s">
        <v>398</v>
      </c>
      <c r="C13" s="45"/>
      <c r="D13" s="45"/>
      <c r="E13" s="45"/>
      <c r="F13" s="45"/>
      <c r="G13" s="45"/>
      <c r="H13" s="45"/>
      <c r="I13" s="45"/>
      <c r="J13" s="45"/>
    </row>
    <row r="14" spans="2:10" ht="42" customHeight="1" x14ac:dyDescent="0.3">
      <c r="B14" s="8" t="s">
        <v>399</v>
      </c>
      <c r="C14" s="9" t="s">
        <v>400</v>
      </c>
      <c r="D14" s="10" t="s">
        <v>68</v>
      </c>
      <c r="E14" s="10" t="s">
        <v>16</v>
      </c>
      <c r="F14" s="11"/>
      <c r="G14" s="12"/>
      <c r="H14" s="10" t="s">
        <v>69</v>
      </c>
      <c r="I14" s="10" t="s">
        <v>70</v>
      </c>
      <c r="J14" s="11"/>
    </row>
    <row r="15" spans="2:10" ht="42" customHeight="1" x14ac:dyDescent="0.3">
      <c r="B15" s="13" t="s">
        <v>401</v>
      </c>
      <c r="C15" s="14" t="s">
        <v>402</v>
      </c>
      <c r="D15" s="15" t="s">
        <v>68</v>
      </c>
      <c r="E15" s="15" t="s">
        <v>16</v>
      </c>
      <c r="F15" s="16"/>
      <c r="G15" s="17"/>
      <c r="H15" s="15" t="s">
        <v>69</v>
      </c>
      <c r="I15" s="15" t="s">
        <v>70</v>
      </c>
      <c r="J15" s="16"/>
    </row>
    <row r="16" spans="2:10" ht="42" customHeight="1" x14ac:dyDescent="0.3">
      <c r="B16" s="8" t="s">
        <v>403</v>
      </c>
      <c r="C16" s="9" t="s">
        <v>404</v>
      </c>
      <c r="D16" s="10" t="s">
        <v>68</v>
      </c>
      <c r="E16" s="10" t="s">
        <v>16</v>
      </c>
      <c r="F16" s="11"/>
      <c r="G16" s="12"/>
      <c r="H16" s="10" t="s">
        <v>69</v>
      </c>
      <c r="I16" s="10" t="s">
        <v>70</v>
      </c>
      <c r="J16" s="11"/>
    </row>
    <row r="17" spans="2:10" ht="42" customHeight="1" x14ac:dyDescent="0.3">
      <c r="B17" s="13" t="s">
        <v>405</v>
      </c>
      <c r="C17" s="14" t="s">
        <v>406</v>
      </c>
      <c r="D17" s="15" t="s">
        <v>68</v>
      </c>
      <c r="E17" s="15" t="s">
        <v>16</v>
      </c>
      <c r="F17" s="16"/>
      <c r="G17" s="17"/>
      <c r="H17" s="15" t="s">
        <v>69</v>
      </c>
      <c r="I17" s="15" t="s">
        <v>70</v>
      </c>
      <c r="J17" s="16"/>
    </row>
    <row r="18" spans="2:10" ht="42" customHeight="1" x14ac:dyDescent="0.3">
      <c r="B18" s="8" t="s">
        <v>407</v>
      </c>
      <c r="C18" s="9" t="s">
        <v>408</v>
      </c>
      <c r="D18" s="10" t="s">
        <v>68</v>
      </c>
      <c r="E18" s="10" t="s">
        <v>16</v>
      </c>
      <c r="F18" s="11"/>
      <c r="G18" s="12"/>
      <c r="H18" s="10" t="s">
        <v>69</v>
      </c>
      <c r="I18" s="10" t="s">
        <v>70</v>
      </c>
      <c r="J18" s="11"/>
    </row>
  </sheetData>
  <conditionalFormatting sqref="B6:J19">
    <cfRule type="expression" dxfId="3" priority="2">
      <formula>$E6="Complete"</formula>
    </cfRule>
    <cfRule type="expression" dxfId="2" priority="3">
      <formula>$E6="In Progress"</formula>
    </cfRule>
    <cfRule type="expression" dxfId="1" priority="4">
      <formula>$E6="Not Applicable"</formula>
    </cfRule>
    <cfRule type="expression" dxfId="0" priority="5">
      <formula>$D6="No"</formula>
    </cfRule>
  </conditionalFormatting>
  <dataValidations count="4">
    <dataValidation type="list" allowBlank="1" showErrorMessage="1" errorTitle="Invalid Entry" error="Please select a value from the dropdown list." sqref="E6:E500" xr:uid="{00000000-0002-0000-0D00-000000000000}">
      <formula1>"Not Started,In Progress,Complete,Not Applicable"</formula1>
      <formula2>0</formula2>
    </dataValidation>
    <dataValidation type="list" allowBlank="1" showErrorMessage="1" errorTitle="Invalid Entry" error="Please select a value from the dropdown list." sqref="D6:D500" xr:uid="{00000000-0002-0000-0D00-000001000000}">
      <formula1>"Yes,No,Partial"</formula1>
      <formula2>0</formula2>
    </dataValidation>
    <dataValidation type="list" allowBlank="1" showErrorMessage="1" errorTitle="Invalid Entry" error="Please select a value from the dropdown list." sqref="H6:H500" xr:uid="{00000000-0002-0000-0D00-000002000000}">
      <formula1>"High,Medium,Low"</formula1>
      <formula2>0</formula2>
    </dataValidation>
    <dataValidation type="list" allowBlank="1" showErrorMessage="1" errorTitle="Invalid Entry" error="Please select a value from the dropdown list." sqref="I6:I500" xr:uid="{00000000-0002-0000-0D00-000003000000}">
      <formula1>"Yes,No,Unknown"</formula1>
      <formula2>0</formula2>
    </dataValidation>
  </dataValidations>
  <pageMargins left="0.75" right="0.75" top="1" bottom="1"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G28"/>
  <sheetViews>
    <sheetView showGridLines="0" zoomScaleNormal="100" workbookViewId="0">
      <pane xSplit="1" ySplit="5" topLeftCell="B15" activePane="bottomRight" state="frozen"/>
      <selection pane="topRight" activeCell="B1" sqref="B1"/>
      <selection pane="bottomLeft" activeCell="A6" sqref="A6"/>
      <selection pane="bottomRight" activeCell="G25" sqref="G25"/>
    </sheetView>
  </sheetViews>
  <sheetFormatPr defaultColWidth="8.6640625" defaultRowHeight="14.4" x14ac:dyDescent="0.3"/>
  <cols>
    <col min="1" max="1" width="3" customWidth="1"/>
    <col min="2" max="2" width="37.21875" customWidth="1"/>
    <col min="3" max="7" width="18.77734375" customWidth="1"/>
    <col min="8" max="8" width="3" customWidth="1"/>
  </cols>
  <sheetData>
    <row r="1" spans="2:7" ht="21.75" customHeight="1" x14ac:dyDescent="0.3">
      <c r="B1" s="30" t="s">
        <v>435</v>
      </c>
      <c r="C1" s="30"/>
      <c r="D1" s="30"/>
      <c r="E1" s="30"/>
      <c r="F1" s="30"/>
      <c r="G1" s="30"/>
    </row>
    <row r="2" spans="2:7" ht="33.75" customHeight="1" x14ac:dyDescent="0.3">
      <c r="B2" s="32" t="s">
        <v>409</v>
      </c>
      <c r="C2" s="32"/>
      <c r="D2" s="32"/>
      <c r="E2" s="32"/>
      <c r="F2" s="32"/>
      <c r="G2" s="32"/>
    </row>
    <row r="3" spans="2:7" ht="18" customHeight="1" x14ac:dyDescent="0.3">
      <c r="B3" s="37" t="s">
        <v>441</v>
      </c>
      <c r="C3" s="37"/>
      <c r="D3" s="37"/>
      <c r="E3" s="37"/>
      <c r="F3" s="37"/>
      <c r="G3" s="37"/>
    </row>
    <row r="5" spans="2:7" ht="27.75" customHeight="1" x14ac:dyDescent="0.3">
      <c r="B5" s="18" t="s">
        <v>410</v>
      </c>
      <c r="C5" s="18" t="s">
        <v>411</v>
      </c>
      <c r="D5" s="18" t="s">
        <v>20</v>
      </c>
      <c r="E5" s="18" t="s">
        <v>18</v>
      </c>
      <c r="F5" s="18" t="s">
        <v>16</v>
      </c>
      <c r="G5" s="18" t="s">
        <v>21</v>
      </c>
    </row>
    <row r="6" spans="2:7" ht="21.75" customHeight="1" x14ac:dyDescent="0.3">
      <c r="B6" s="19" t="s">
        <v>412</v>
      </c>
      <c r="C6" s="20">
        <f>COUNTA('1. Coordinator'!E6:E20)</f>
        <v>12</v>
      </c>
      <c r="D6" s="21">
        <f>COUNTIF('1. Coordinator'!E6:E20,"Complete")</f>
        <v>0</v>
      </c>
      <c r="E6" s="22">
        <f>COUNTIF('1. Coordinator'!E6:E20,"In Progress")</f>
        <v>0</v>
      </c>
      <c r="F6" s="23">
        <f>COUNTIF('1. Coordinator'!E6:E20,"Not Started")</f>
        <v>12</v>
      </c>
      <c r="G6" s="24">
        <f>COUNTIF('1. Coordinator'!E6:E20,"Not Applicable")</f>
        <v>0</v>
      </c>
    </row>
    <row r="7" spans="2:7" ht="21.75" customHeight="1" x14ac:dyDescent="0.3">
      <c r="B7" s="25" t="s">
        <v>413</v>
      </c>
      <c r="C7" s="26">
        <f>COUNTA('2. Self-Eval &amp; Trans Plan'!E6:E24)</f>
        <v>16</v>
      </c>
      <c r="D7" s="21">
        <f>COUNTIF('2. Self-Eval &amp; Trans Plan'!E6:E24,"Complete")</f>
        <v>0</v>
      </c>
      <c r="E7" s="22">
        <f>COUNTIF('2. Self-Eval &amp; Trans Plan'!E6:E24,"In Progress")</f>
        <v>0</v>
      </c>
      <c r="F7" s="23">
        <f>COUNTIF('2. Self-Eval &amp; Trans Plan'!E6:E24,"Not Started")</f>
        <v>16</v>
      </c>
      <c r="G7" s="24">
        <f>COUNTIF('2. Self-Eval &amp; Trans Plan'!E6:E24,"Not Applicable")</f>
        <v>0</v>
      </c>
    </row>
    <row r="8" spans="2:7" ht="21.75" customHeight="1" x14ac:dyDescent="0.3">
      <c r="B8" s="19" t="s">
        <v>414</v>
      </c>
      <c r="C8" s="20">
        <f>COUNTA('3. Web &amp; Digital'!E6:E19)</f>
        <v>11</v>
      </c>
      <c r="D8" s="21">
        <f>COUNTIF('3. Web &amp; Digital'!E6:E19,"Complete")</f>
        <v>0</v>
      </c>
      <c r="E8" s="22">
        <f>COUNTIF('3. Web &amp; Digital'!E6:E19,"In Progress")</f>
        <v>0</v>
      </c>
      <c r="F8" s="23">
        <f>COUNTIF('3. Web &amp; Digital'!E6:E19,"Not Started")</f>
        <v>11</v>
      </c>
      <c r="G8" s="24">
        <f>COUNTIF('3. Web &amp; Digital'!E6:E19,"Not Applicable")</f>
        <v>0</v>
      </c>
    </row>
    <row r="9" spans="2:7" ht="21.75" customHeight="1" x14ac:dyDescent="0.3">
      <c r="B9" s="25" t="s">
        <v>415</v>
      </c>
      <c r="C9" s="26">
        <f>COUNTA('4. Reasonable Mod &amp; Comm'!E6:E20)</f>
        <v>12</v>
      </c>
      <c r="D9" s="21">
        <f>COUNTIF('4. Reasonable Mod &amp; Comm'!E6:E20,"Complete")</f>
        <v>0</v>
      </c>
      <c r="E9" s="22">
        <f>COUNTIF('4. Reasonable Mod &amp; Comm'!E6:E20,"In Progress")</f>
        <v>0</v>
      </c>
      <c r="F9" s="23">
        <f>COUNTIF('4. Reasonable Mod &amp; Comm'!E6:E20,"Not Started")</f>
        <v>12</v>
      </c>
      <c r="G9" s="24">
        <f>COUNTIF('4. Reasonable Mod &amp; Comm'!E6:E20,"Not Applicable")</f>
        <v>0</v>
      </c>
    </row>
    <row r="10" spans="2:7" ht="21.75" customHeight="1" x14ac:dyDescent="0.3">
      <c r="B10" s="19" t="s">
        <v>34</v>
      </c>
      <c r="C10" s="20">
        <f>COUNTA('5. Budget &amp; Expenditures'!E6:E15)</f>
        <v>8</v>
      </c>
      <c r="D10" s="21">
        <f>COUNTIF('5. Budget &amp; Expenditures'!E6:E15,"Complete")</f>
        <v>0</v>
      </c>
      <c r="E10" s="22">
        <f>COUNTIF('5. Budget &amp; Expenditures'!E6:E15,"In Progress")</f>
        <v>0</v>
      </c>
      <c r="F10" s="23">
        <f>COUNTIF('5. Budget &amp; Expenditures'!E6:E15,"Not Started")</f>
        <v>8</v>
      </c>
      <c r="G10" s="24">
        <f>COUNTIF('5. Budget &amp; Expenditures'!E6:E15,"Not Applicable")</f>
        <v>0</v>
      </c>
    </row>
    <row r="11" spans="2:7" ht="21.75" customHeight="1" x14ac:dyDescent="0.3">
      <c r="B11" s="25" t="s">
        <v>36</v>
      </c>
      <c r="C11" s="26">
        <f>COUNTA('6. ADA Communications'!E6:E22)</f>
        <v>13</v>
      </c>
      <c r="D11" s="21">
        <f>COUNTIF('6. ADA Communications'!E6:E22,"Complete")</f>
        <v>0</v>
      </c>
      <c r="E11" s="22">
        <f>COUNTIF('6. ADA Communications'!E6:E22,"In Progress")</f>
        <v>0</v>
      </c>
      <c r="F11" s="23">
        <f>COUNTIF('6. ADA Communications'!E6:E22,"Not Started")</f>
        <v>13</v>
      </c>
      <c r="G11" s="24">
        <f>COUNTIF('6. ADA Communications'!E6:E22,"Not Applicable")</f>
        <v>0</v>
      </c>
    </row>
    <row r="12" spans="2:7" ht="21.75" customHeight="1" x14ac:dyDescent="0.3">
      <c r="B12" s="19" t="s">
        <v>416</v>
      </c>
      <c r="C12" s="20">
        <f>COUNTA('7. Tech Procurement'!E6:E16)</f>
        <v>8</v>
      </c>
      <c r="D12" s="21">
        <f>COUNTIF('7. Tech Procurement'!E6:E16,"Complete")</f>
        <v>0</v>
      </c>
      <c r="E12" s="22">
        <f>COUNTIF('7. Tech Procurement'!E6:E16,"In Progress")</f>
        <v>0</v>
      </c>
      <c r="F12" s="23">
        <f>COUNTIF('7. Tech Procurement'!E6:E16,"Not Started")</f>
        <v>8</v>
      </c>
      <c r="G12" s="24">
        <f>COUNTIF('7. Tech Procurement'!E6:E16,"Not Applicable")</f>
        <v>0</v>
      </c>
    </row>
    <row r="13" spans="2:7" ht="21.75" customHeight="1" x14ac:dyDescent="0.3">
      <c r="B13" s="25" t="s">
        <v>40</v>
      </c>
      <c r="C13" s="26">
        <f>COUNTA('8. Training'!E6:E18)</f>
        <v>10</v>
      </c>
      <c r="D13" s="21">
        <f>COUNTIF('8. Training'!E6:E18,"Complete")</f>
        <v>0</v>
      </c>
      <c r="E13" s="22">
        <f>COUNTIF('8. Training'!E6:E18,"In Progress")</f>
        <v>0</v>
      </c>
      <c r="F13" s="23">
        <f>COUNTIF('8. Training'!E6:E18,"Not Started")</f>
        <v>10</v>
      </c>
      <c r="G13" s="24">
        <f>COUNTIF('8. Training'!E6:E18,"Not Applicable")</f>
        <v>0</v>
      </c>
    </row>
    <row r="14" spans="2:7" ht="21.75" customHeight="1" x14ac:dyDescent="0.3">
      <c r="B14" s="19" t="s">
        <v>417</v>
      </c>
      <c r="C14" s="20">
        <f>COUNTA('9. Civic Participation'!E6:E18)</f>
        <v>10</v>
      </c>
      <c r="D14" s="21">
        <f>COUNTIF('9. Civic Participation'!E6:E18,"Complete")</f>
        <v>0</v>
      </c>
      <c r="E14" s="22">
        <f>COUNTIF('9. Civic Participation'!E6:E18,"In Progress")</f>
        <v>0</v>
      </c>
      <c r="F14" s="23">
        <f>COUNTIF('9. Civic Participation'!E6:E18,"Not Started")</f>
        <v>10</v>
      </c>
      <c r="G14" s="24">
        <f>COUNTIF('9. Civic Participation'!E6:E18,"Not Applicable")</f>
        <v>0</v>
      </c>
    </row>
    <row r="15" spans="2:7" ht="21.75" customHeight="1" x14ac:dyDescent="0.3">
      <c r="B15" s="25" t="s">
        <v>418</v>
      </c>
      <c r="C15" s="26">
        <f>COUNTA('10. Accessible Documents'!E6:E18)</f>
        <v>10</v>
      </c>
      <c r="D15" s="21">
        <f>COUNTIF('10. Accessible Documents'!E6:E18,"Complete")</f>
        <v>0</v>
      </c>
      <c r="E15" s="22">
        <f>COUNTIF('10. Accessible Documents'!E6:E18,"In Progress")</f>
        <v>0</v>
      </c>
      <c r="F15" s="23">
        <f>COUNTIF('10. Accessible Documents'!E6:E18,"Not Started")</f>
        <v>10</v>
      </c>
      <c r="G15" s="24">
        <f>COUNTIF('10. Accessible Documents'!E6:E18,"Not Applicable")</f>
        <v>0</v>
      </c>
    </row>
    <row r="16" spans="2:7" ht="21.75" customHeight="1" x14ac:dyDescent="0.3">
      <c r="B16" s="19" t="s">
        <v>419</v>
      </c>
      <c r="C16" s="20">
        <f>COUNTA('11. Apps &amp; Digital Services'!E6:E24)</f>
        <v>14</v>
      </c>
      <c r="D16" s="21">
        <f>COUNTIF('11. Apps &amp; Digital Services'!E6:E24,"Complete")</f>
        <v>0</v>
      </c>
      <c r="E16" s="22">
        <f>COUNTIF('11. Apps &amp; Digital Services'!E6:E24,"In Progress")</f>
        <v>0</v>
      </c>
      <c r="F16" s="23">
        <f>COUNTIF('11. Apps &amp; Digital Services'!E6:E24,"Not Started")</f>
        <v>14</v>
      </c>
      <c r="G16" s="24">
        <f>COUNTIF('11. Apps &amp; Digital Services'!E6:E24,"Not Applicable")</f>
        <v>0</v>
      </c>
    </row>
    <row r="17" spans="2:7" ht="21.75" customHeight="1" x14ac:dyDescent="0.3">
      <c r="B17" s="25" t="s">
        <v>420</v>
      </c>
      <c r="C17" s="26">
        <f>COUNTA('12. Pedestrian &amp; Emergency'!E6:E20)</f>
        <v>12</v>
      </c>
      <c r="D17" s="21">
        <f>COUNTIF('12. Pedestrian &amp; Emergency'!E6:E20,"Complete")</f>
        <v>0</v>
      </c>
      <c r="E17" s="22">
        <f>COUNTIF('12. Pedestrian &amp; Emergency'!E6:E20,"In Progress")</f>
        <v>0</v>
      </c>
      <c r="F17" s="23">
        <f>COUNTIF('12. Pedestrian &amp; Emergency'!E6:E20,"Not Started")</f>
        <v>12</v>
      </c>
      <c r="G17" s="24">
        <f>COUNTIF('12. Pedestrian &amp; Emergency'!E6:E20,"Not Applicable")</f>
        <v>0</v>
      </c>
    </row>
    <row r="18" spans="2:7" ht="21.75" customHeight="1" x14ac:dyDescent="0.3">
      <c r="B18" s="19" t="s">
        <v>50</v>
      </c>
      <c r="C18" s="20">
        <f>COUNTA('13. Maintenance Backlogs'!E6:E19)</f>
        <v>11</v>
      </c>
      <c r="D18" s="21">
        <f>COUNTIF('13. Maintenance Backlogs'!E6:E19,"Complete")</f>
        <v>0</v>
      </c>
      <c r="E18" s="22">
        <f>COUNTIF('13. Maintenance Backlogs'!E6:E19,"In Progress")</f>
        <v>0</v>
      </c>
      <c r="F18" s="23">
        <f>COUNTIF('13. Maintenance Backlogs'!E6:E19,"Not Started")</f>
        <v>11</v>
      </c>
      <c r="G18" s="24">
        <f>COUNTIF('13. Maintenance Backlogs'!E6:E19,"Not Applicable")</f>
        <v>0</v>
      </c>
    </row>
    <row r="19" spans="2:7" ht="24" customHeight="1" x14ac:dyDescent="0.3">
      <c r="B19" s="27" t="s">
        <v>421</v>
      </c>
      <c r="C19" s="27">
        <f>SUM(C6:C18)</f>
        <v>147</v>
      </c>
      <c r="D19" s="27">
        <f>SUM(D6:D18)</f>
        <v>0</v>
      </c>
      <c r="E19" s="27">
        <f>SUM(E6:E18)</f>
        <v>0</v>
      </c>
      <c r="F19" s="27">
        <f>SUM(F6:F18)</f>
        <v>147</v>
      </c>
      <c r="G19" s="27">
        <f>SUM(G6:G18)</f>
        <v>0</v>
      </c>
    </row>
    <row r="20" spans="2:7" ht="21.75" customHeight="1" x14ac:dyDescent="0.3">
      <c r="B20" s="2" t="s">
        <v>422</v>
      </c>
      <c r="C20" s="28">
        <f>IF(C19=0,"-",C19/C19)</f>
        <v>1</v>
      </c>
      <c r="D20" s="28">
        <f>IF(C19=0,"-",D19/C19)</f>
        <v>0</v>
      </c>
      <c r="E20" s="28">
        <f>IF(C19=0,"-",E19/C19)</f>
        <v>0</v>
      </c>
      <c r="F20" s="28">
        <f>IF(C19=0,"-",F19/C19)</f>
        <v>1</v>
      </c>
      <c r="G20" s="28">
        <f>IF(C19=0,"-",G19/C19)</f>
        <v>0</v>
      </c>
    </row>
    <row r="23" spans="2:7" ht="15" customHeight="1" x14ac:dyDescent="0.3">
      <c r="B23" s="29" t="s">
        <v>423</v>
      </c>
      <c r="C23" s="29"/>
      <c r="D23" s="29"/>
      <c r="E23" s="29"/>
      <c r="F23" s="29"/>
      <c r="G23" s="29"/>
    </row>
    <row r="24" spans="2:7" ht="27.75" customHeight="1" x14ac:dyDescent="0.3">
      <c r="B24" s="2" t="s">
        <v>424</v>
      </c>
      <c r="C24" s="46" t="s">
        <v>425</v>
      </c>
      <c r="D24" s="46"/>
      <c r="E24" s="46"/>
      <c r="F24" s="46"/>
      <c r="G24" s="46"/>
    </row>
    <row r="25" spans="2:7" ht="27.75" customHeight="1" x14ac:dyDescent="0.3">
      <c r="B25" s="1" t="s">
        <v>426</v>
      </c>
      <c r="C25" s="47" t="s">
        <v>427</v>
      </c>
      <c r="D25" s="47"/>
      <c r="E25" s="47"/>
      <c r="F25" s="47"/>
      <c r="G25" s="47"/>
    </row>
    <row r="26" spans="2:7" ht="27.75" customHeight="1" x14ac:dyDescent="0.3">
      <c r="B26" s="2" t="s">
        <v>428</v>
      </c>
      <c r="C26" s="46" t="s">
        <v>429</v>
      </c>
      <c r="D26" s="46"/>
      <c r="E26" s="46"/>
      <c r="F26" s="46"/>
      <c r="G26" s="46"/>
    </row>
    <row r="27" spans="2:7" ht="43.2" customHeight="1" x14ac:dyDescent="0.3">
      <c r="B27" s="1" t="s">
        <v>430</v>
      </c>
      <c r="C27" s="47" t="s">
        <v>431</v>
      </c>
      <c r="D27" s="47"/>
      <c r="E27" s="47"/>
      <c r="F27" s="47"/>
      <c r="G27" s="47"/>
    </row>
    <row r="28" spans="2:7" ht="81" customHeight="1" x14ac:dyDescent="0.3">
      <c r="B28" s="2" t="s">
        <v>432</v>
      </c>
      <c r="C28" s="46" t="s">
        <v>433</v>
      </c>
      <c r="D28" s="46"/>
      <c r="E28" s="46"/>
      <c r="F28" s="46"/>
      <c r="G28" s="46"/>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9"/>
  <sheetViews>
    <sheetView showGridLines="0" zoomScaleNormal="100" workbookViewId="0">
      <pane xSplit="1" ySplit="5" topLeftCell="B6" activePane="bottomRight" state="frozen"/>
      <selection pane="topRight" activeCell="B1" sqref="B1"/>
      <selection pane="bottomLeft" activeCell="A6" sqref="A6"/>
      <selection pane="bottomRight" activeCell="B12" sqref="B12:J12"/>
    </sheetView>
  </sheetViews>
  <sheetFormatPr defaultColWidth="8.6640625" defaultRowHeight="14.4" x14ac:dyDescent="0.3"/>
  <cols>
    <col min="1" max="1" width="3" customWidth="1"/>
    <col min="2" max="2" width="32" customWidth="1"/>
    <col min="3" max="3" width="45" customWidth="1"/>
    <col min="4" max="4" width="14" customWidth="1"/>
    <col min="5" max="5" width="16" customWidth="1"/>
    <col min="6" max="6" width="18" customWidth="1"/>
    <col min="7" max="7" width="14" customWidth="1"/>
    <col min="8" max="8" width="12" customWidth="1"/>
    <col min="9" max="9" width="10" customWidth="1"/>
    <col min="10" max="10" width="50" customWidth="1"/>
  </cols>
  <sheetData>
    <row r="1" spans="2:10" ht="21.75" customHeight="1" x14ac:dyDescent="0.3">
      <c r="B1" s="30" t="s">
        <v>435</v>
      </c>
      <c r="C1" s="30"/>
      <c r="D1" s="30"/>
      <c r="E1" s="30"/>
      <c r="F1" s="30"/>
      <c r="G1" s="30"/>
      <c r="H1" s="30"/>
      <c r="I1" s="30"/>
      <c r="J1" s="30"/>
    </row>
    <row r="2" spans="2:10" ht="31.5" customHeight="1" x14ac:dyDescent="0.3">
      <c r="B2" s="36" t="s">
        <v>54</v>
      </c>
      <c r="C2" s="36"/>
      <c r="D2" s="36"/>
      <c r="E2" s="36"/>
      <c r="F2" s="36"/>
      <c r="G2" s="36"/>
      <c r="H2" s="36"/>
      <c r="I2" s="36"/>
      <c r="J2" s="36"/>
    </row>
    <row r="3" spans="2:10" ht="18" customHeight="1" x14ac:dyDescent="0.3">
      <c r="B3" s="37" t="s">
        <v>55</v>
      </c>
      <c r="C3" s="37"/>
      <c r="D3" s="37"/>
      <c r="E3" s="37"/>
      <c r="F3" s="37"/>
      <c r="G3" s="37"/>
      <c r="H3" s="37"/>
      <c r="I3" s="37"/>
      <c r="J3" s="37"/>
    </row>
    <row r="5" spans="2:10" ht="31.5" customHeight="1" x14ac:dyDescent="0.3">
      <c r="B5" s="7" t="s">
        <v>56</v>
      </c>
      <c r="C5" s="7" t="s">
        <v>57</v>
      </c>
      <c r="D5" s="7" t="s">
        <v>58</v>
      </c>
      <c r="E5" s="7" t="s">
        <v>59</v>
      </c>
      <c r="F5" s="7" t="s">
        <v>60</v>
      </c>
      <c r="G5" s="7" t="s">
        <v>61</v>
      </c>
      <c r="H5" s="7" t="s">
        <v>62</v>
      </c>
      <c r="I5" s="7" t="s">
        <v>63</v>
      </c>
      <c r="J5" s="7" t="s">
        <v>64</v>
      </c>
    </row>
    <row r="6" spans="2:10" ht="19.5" customHeight="1" x14ac:dyDescent="0.3">
      <c r="B6" s="45" t="s">
        <v>65</v>
      </c>
      <c r="C6" s="45"/>
      <c r="D6" s="45"/>
      <c r="E6" s="45"/>
      <c r="F6" s="45"/>
      <c r="G6" s="45"/>
      <c r="H6" s="45"/>
      <c r="I6" s="45"/>
      <c r="J6" s="45"/>
    </row>
    <row r="7" spans="2:10" ht="42" customHeight="1" x14ac:dyDescent="0.3">
      <c r="B7" s="8" t="s">
        <v>66</v>
      </c>
      <c r="C7" s="9" t="s">
        <v>67</v>
      </c>
      <c r="D7" s="10" t="s">
        <v>68</v>
      </c>
      <c r="E7" s="10" t="s">
        <v>16</v>
      </c>
      <c r="F7" s="11"/>
      <c r="G7" s="12"/>
      <c r="H7" s="10" t="s">
        <v>69</v>
      </c>
      <c r="I7" s="10" t="s">
        <v>70</v>
      </c>
      <c r="J7" s="11"/>
    </row>
    <row r="8" spans="2:10" ht="42" customHeight="1" x14ac:dyDescent="0.3">
      <c r="B8" s="13" t="s">
        <v>71</v>
      </c>
      <c r="C8" s="14" t="s">
        <v>72</v>
      </c>
      <c r="D8" s="15" t="s">
        <v>68</v>
      </c>
      <c r="E8" s="15" t="s">
        <v>16</v>
      </c>
      <c r="F8" s="16"/>
      <c r="G8" s="17"/>
      <c r="H8" s="15" t="s">
        <v>69</v>
      </c>
      <c r="I8" s="15" t="s">
        <v>70</v>
      </c>
      <c r="J8" s="16"/>
    </row>
    <row r="9" spans="2:10" ht="42" customHeight="1" x14ac:dyDescent="0.3">
      <c r="B9" s="8" t="s">
        <v>73</v>
      </c>
      <c r="C9" s="9" t="s">
        <v>74</v>
      </c>
      <c r="D9" s="10" t="s">
        <v>68</v>
      </c>
      <c r="E9" s="10" t="s">
        <v>16</v>
      </c>
      <c r="F9" s="11"/>
      <c r="G9" s="12"/>
      <c r="H9" s="10" t="s">
        <v>69</v>
      </c>
      <c r="I9" s="10" t="s">
        <v>70</v>
      </c>
      <c r="J9" s="11"/>
    </row>
    <row r="10" spans="2:10" ht="42" customHeight="1" x14ac:dyDescent="0.3">
      <c r="B10" s="13" t="s">
        <v>75</v>
      </c>
      <c r="C10" s="14" t="s">
        <v>76</v>
      </c>
      <c r="D10" s="15" t="s">
        <v>68</v>
      </c>
      <c r="E10" s="15" t="s">
        <v>16</v>
      </c>
      <c r="F10" s="16"/>
      <c r="G10" s="17"/>
      <c r="H10" s="15" t="s">
        <v>69</v>
      </c>
      <c r="I10" s="15" t="s">
        <v>70</v>
      </c>
      <c r="J10" s="16"/>
    </row>
    <row r="11" spans="2:10" ht="42" customHeight="1" x14ac:dyDescent="0.3">
      <c r="B11" s="8" t="s">
        <v>77</v>
      </c>
      <c r="C11" s="9" t="s">
        <v>78</v>
      </c>
      <c r="D11" s="10" t="s">
        <v>68</v>
      </c>
      <c r="E11" s="10" t="s">
        <v>16</v>
      </c>
      <c r="F11" s="11"/>
      <c r="G11" s="12"/>
      <c r="H11" s="10" t="s">
        <v>69</v>
      </c>
      <c r="I11" s="10" t="s">
        <v>70</v>
      </c>
      <c r="J11" s="11"/>
    </row>
    <row r="12" spans="2:10" ht="19.5" customHeight="1" x14ac:dyDescent="0.3">
      <c r="B12" s="45" t="s">
        <v>79</v>
      </c>
      <c r="C12" s="45"/>
      <c r="D12" s="45"/>
      <c r="E12" s="45"/>
      <c r="F12" s="45"/>
      <c r="G12" s="45"/>
      <c r="H12" s="45"/>
      <c r="I12" s="45"/>
      <c r="J12" s="45"/>
    </row>
    <row r="13" spans="2:10" ht="42" customHeight="1" x14ac:dyDescent="0.3">
      <c r="B13" s="13" t="s">
        <v>80</v>
      </c>
      <c r="C13" s="14" t="s">
        <v>81</v>
      </c>
      <c r="D13" s="15" t="s">
        <v>68</v>
      </c>
      <c r="E13" s="15" t="s">
        <v>16</v>
      </c>
      <c r="F13" s="16"/>
      <c r="G13" s="17"/>
      <c r="H13" s="15" t="s">
        <v>69</v>
      </c>
      <c r="I13" s="15" t="s">
        <v>70</v>
      </c>
      <c r="J13" s="16"/>
    </row>
    <row r="14" spans="2:10" ht="42" customHeight="1" x14ac:dyDescent="0.3">
      <c r="B14" s="8" t="s">
        <v>82</v>
      </c>
      <c r="C14" s="9" t="s">
        <v>438</v>
      </c>
      <c r="D14" s="10" t="s">
        <v>68</v>
      </c>
      <c r="E14" s="10" t="s">
        <v>16</v>
      </c>
      <c r="F14" s="11"/>
      <c r="G14" s="12"/>
      <c r="H14" s="10" t="s">
        <v>69</v>
      </c>
      <c r="I14" s="10" t="s">
        <v>70</v>
      </c>
      <c r="J14" s="11"/>
    </row>
    <row r="15" spans="2:10" ht="42" customHeight="1" x14ac:dyDescent="0.3">
      <c r="B15" s="13" t="s">
        <v>83</v>
      </c>
      <c r="C15" s="14" t="s">
        <v>84</v>
      </c>
      <c r="D15" s="15" t="s">
        <v>68</v>
      </c>
      <c r="E15" s="15" t="s">
        <v>16</v>
      </c>
      <c r="F15" s="16"/>
      <c r="G15" s="17"/>
      <c r="H15" s="15" t="s">
        <v>69</v>
      </c>
      <c r="I15" s="15" t="s">
        <v>70</v>
      </c>
      <c r="J15" s="16"/>
    </row>
    <row r="16" spans="2:10" ht="42" customHeight="1" x14ac:dyDescent="0.3">
      <c r="B16" s="8" t="s">
        <v>85</v>
      </c>
      <c r="C16" s="9" t="s">
        <v>86</v>
      </c>
      <c r="D16" s="10" t="s">
        <v>68</v>
      </c>
      <c r="E16" s="10" t="s">
        <v>16</v>
      </c>
      <c r="F16" s="11"/>
      <c r="G16" s="12"/>
      <c r="H16" s="10" t="s">
        <v>69</v>
      </c>
      <c r="I16" s="10" t="s">
        <v>70</v>
      </c>
      <c r="J16" s="11"/>
    </row>
    <row r="17" spans="2:10" ht="42" customHeight="1" x14ac:dyDescent="0.3">
      <c r="B17" s="13" t="s">
        <v>87</v>
      </c>
      <c r="C17" s="14" t="s">
        <v>439</v>
      </c>
      <c r="D17" s="15" t="s">
        <v>68</v>
      </c>
      <c r="E17" s="15" t="s">
        <v>16</v>
      </c>
      <c r="F17" s="16"/>
      <c r="G17" s="17"/>
      <c r="H17" s="15" t="s">
        <v>69</v>
      </c>
      <c r="I17" s="15" t="s">
        <v>70</v>
      </c>
      <c r="J17" s="16"/>
    </row>
    <row r="18" spans="2:10" ht="42" customHeight="1" x14ac:dyDescent="0.3">
      <c r="B18" s="8" t="s">
        <v>88</v>
      </c>
      <c r="C18" s="9" t="s">
        <v>89</v>
      </c>
      <c r="D18" s="10" t="s">
        <v>68</v>
      </c>
      <c r="E18" s="10" t="s">
        <v>16</v>
      </c>
      <c r="F18" s="11"/>
      <c r="G18" s="12"/>
      <c r="H18" s="10" t="s">
        <v>69</v>
      </c>
      <c r="I18" s="10" t="s">
        <v>70</v>
      </c>
      <c r="J18" s="11"/>
    </row>
    <row r="19" spans="2:10" ht="42" customHeight="1" x14ac:dyDescent="0.3">
      <c r="B19" s="13" t="s">
        <v>90</v>
      </c>
      <c r="C19" s="14" t="s">
        <v>91</v>
      </c>
      <c r="D19" s="15" t="s">
        <v>68</v>
      </c>
      <c r="E19" s="15" t="s">
        <v>16</v>
      </c>
      <c r="F19" s="16"/>
      <c r="G19" s="17"/>
      <c r="H19" s="15" t="s">
        <v>69</v>
      </c>
      <c r="I19" s="15" t="s">
        <v>70</v>
      </c>
      <c r="J19" s="16"/>
    </row>
  </sheetData>
  <conditionalFormatting sqref="B6:J20">
    <cfRule type="expression" dxfId="51" priority="2">
      <formula>$E6="Complete"</formula>
    </cfRule>
    <cfRule type="expression" dxfId="50" priority="3">
      <formula>$E6="In Progress"</formula>
    </cfRule>
    <cfRule type="expression" dxfId="49" priority="4">
      <formula>$E6="Not Applicable"</formula>
    </cfRule>
    <cfRule type="expression" dxfId="48" priority="5">
      <formula>$D6="No"</formula>
    </cfRule>
  </conditionalFormatting>
  <dataValidations count="4">
    <dataValidation type="list" allowBlank="1" showErrorMessage="1" errorTitle="Invalid Entry" error="Please select a value from the dropdown list." sqref="E6:E500" xr:uid="{00000000-0002-0000-0100-000000000000}">
      <formula1>"Not Started,In Progress,Complete,Not Applicable"</formula1>
      <formula2>0</formula2>
    </dataValidation>
    <dataValidation type="list" allowBlank="1" showErrorMessage="1" errorTitle="Invalid Entry" error="Please select a value from the dropdown list." sqref="D6:D500" xr:uid="{00000000-0002-0000-0100-000001000000}">
      <formula1>"Yes,No,Partial"</formula1>
      <formula2>0</formula2>
    </dataValidation>
    <dataValidation type="list" allowBlank="1" showErrorMessage="1" errorTitle="Invalid Entry" error="Please select a value from the dropdown list." sqref="H6:H500" xr:uid="{00000000-0002-0000-0100-000002000000}">
      <formula1>"High,Medium,Low"</formula1>
      <formula2>0</formula2>
    </dataValidation>
    <dataValidation type="list" allowBlank="1" showErrorMessage="1" errorTitle="Invalid Entry" error="Please select a value from the dropdown list." sqref="I6:I500" xr:uid="{00000000-0002-0000-0100-000003000000}">
      <formula1>"Yes,No,Unknown"</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23"/>
  <sheetViews>
    <sheetView showGridLines="0" zoomScaleNormal="100" workbookViewId="0">
      <pane xSplit="1" ySplit="5" topLeftCell="B7" activePane="bottomRight" state="frozen"/>
      <selection pane="topRight" activeCell="B1" sqref="B1"/>
      <selection pane="bottomLeft" activeCell="A6" sqref="A6"/>
      <selection pane="bottomRight" activeCell="B13" sqref="B13:J13"/>
    </sheetView>
  </sheetViews>
  <sheetFormatPr defaultColWidth="8.6640625" defaultRowHeight="14.4" x14ac:dyDescent="0.3"/>
  <cols>
    <col min="1" max="1" width="3" customWidth="1"/>
    <col min="2" max="2" width="32" customWidth="1"/>
    <col min="3" max="3" width="45" customWidth="1"/>
    <col min="4" max="4" width="14" customWidth="1"/>
    <col min="5" max="5" width="16" customWidth="1"/>
    <col min="6" max="6" width="18" customWidth="1"/>
    <col min="7" max="7" width="14" customWidth="1"/>
    <col min="8" max="8" width="12" customWidth="1"/>
    <col min="9" max="9" width="10" customWidth="1"/>
    <col min="10" max="10" width="50" customWidth="1"/>
  </cols>
  <sheetData>
    <row r="1" spans="2:10" ht="21.75" customHeight="1" x14ac:dyDescent="0.3">
      <c r="B1" s="30" t="s">
        <v>435</v>
      </c>
      <c r="C1" s="30"/>
      <c r="D1" s="30"/>
      <c r="E1" s="30"/>
      <c r="F1" s="30"/>
      <c r="G1" s="30"/>
      <c r="H1" s="30"/>
      <c r="I1" s="30"/>
      <c r="J1" s="30"/>
    </row>
    <row r="2" spans="2:10" ht="31.5" customHeight="1" x14ac:dyDescent="0.3">
      <c r="B2" s="36" t="s">
        <v>28</v>
      </c>
      <c r="C2" s="36"/>
      <c r="D2" s="36"/>
      <c r="E2" s="36"/>
      <c r="F2" s="36"/>
      <c r="G2" s="36"/>
      <c r="H2" s="36"/>
      <c r="I2" s="36"/>
      <c r="J2" s="36"/>
    </row>
    <row r="3" spans="2:10" ht="18" customHeight="1" x14ac:dyDescent="0.3">
      <c r="B3" s="37" t="s">
        <v>92</v>
      </c>
      <c r="C3" s="37"/>
      <c r="D3" s="37"/>
      <c r="E3" s="37"/>
      <c r="F3" s="37"/>
      <c r="G3" s="37"/>
      <c r="H3" s="37"/>
      <c r="I3" s="37"/>
      <c r="J3" s="37"/>
    </row>
    <row r="5" spans="2:10" ht="31.5" customHeight="1" x14ac:dyDescent="0.3">
      <c r="B5" s="7" t="s">
        <v>56</v>
      </c>
      <c r="C5" s="7" t="s">
        <v>57</v>
      </c>
      <c r="D5" s="7" t="s">
        <v>58</v>
      </c>
      <c r="E5" s="7" t="s">
        <v>59</v>
      </c>
      <c r="F5" s="7" t="s">
        <v>60</v>
      </c>
      <c r="G5" s="7" t="s">
        <v>61</v>
      </c>
      <c r="H5" s="7" t="s">
        <v>62</v>
      </c>
      <c r="I5" s="7" t="s">
        <v>63</v>
      </c>
      <c r="J5" s="7" t="s">
        <v>64</v>
      </c>
    </row>
    <row r="6" spans="2:10" ht="19.5" customHeight="1" x14ac:dyDescent="0.3">
      <c r="B6" s="45" t="s">
        <v>93</v>
      </c>
      <c r="C6" s="45"/>
      <c r="D6" s="45"/>
      <c r="E6" s="45"/>
      <c r="F6" s="45"/>
      <c r="G6" s="45"/>
      <c r="H6" s="45"/>
      <c r="I6" s="45"/>
      <c r="J6" s="45"/>
    </row>
    <row r="7" spans="2:10" ht="42" customHeight="1" x14ac:dyDescent="0.3">
      <c r="B7" s="8" t="s">
        <v>94</v>
      </c>
      <c r="C7" s="9" t="s">
        <v>95</v>
      </c>
      <c r="D7" s="10" t="s">
        <v>68</v>
      </c>
      <c r="E7" s="10" t="s">
        <v>16</v>
      </c>
      <c r="F7" s="11"/>
      <c r="G7" s="12"/>
      <c r="H7" s="10" t="s">
        <v>69</v>
      </c>
      <c r="I7" s="10" t="s">
        <v>70</v>
      </c>
      <c r="J7" s="11"/>
    </row>
    <row r="8" spans="2:10" ht="42" customHeight="1" x14ac:dyDescent="0.3">
      <c r="B8" s="13" t="s">
        <v>96</v>
      </c>
      <c r="C8" s="14" t="s">
        <v>97</v>
      </c>
      <c r="D8" s="15" t="s">
        <v>68</v>
      </c>
      <c r="E8" s="15" t="s">
        <v>16</v>
      </c>
      <c r="F8" s="16"/>
      <c r="G8" s="17"/>
      <c r="H8" s="15" t="s">
        <v>69</v>
      </c>
      <c r="I8" s="15" t="s">
        <v>70</v>
      </c>
      <c r="J8" s="16"/>
    </row>
    <row r="9" spans="2:10" ht="42" customHeight="1" x14ac:dyDescent="0.3">
      <c r="B9" s="8" t="s">
        <v>98</v>
      </c>
      <c r="C9" s="9" t="s">
        <v>99</v>
      </c>
      <c r="D9" s="10" t="s">
        <v>68</v>
      </c>
      <c r="E9" s="10" t="s">
        <v>16</v>
      </c>
      <c r="F9" s="11"/>
      <c r="G9" s="12"/>
      <c r="H9" s="10" t="s">
        <v>69</v>
      </c>
      <c r="I9" s="10" t="s">
        <v>70</v>
      </c>
      <c r="J9" s="11"/>
    </row>
    <row r="10" spans="2:10" ht="42" customHeight="1" x14ac:dyDescent="0.3">
      <c r="B10" s="13" t="s">
        <v>100</v>
      </c>
      <c r="C10" s="14" t="s">
        <v>101</v>
      </c>
      <c r="D10" s="15" t="s">
        <v>68</v>
      </c>
      <c r="E10" s="15" t="s">
        <v>16</v>
      </c>
      <c r="F10" s="16"/>
      <c r="G10" s="17"/>
      <c r="H10" s="15" t="s">
        <v>69</v>
      </c>
      <c r="I10" s="15" t="s">
        <v>70</v>
      </c>
      <c r="J10" s="16"/>
    </row>
    <row r="11" spans="2:10" ht="42" customHeight="1" x14ac:dyDescent="0.3">
      <c r="B11" s="8" t="s">
        <v>102</v>
      </c>
      <c r="C11" s="9" t="s">
        <v>103</v>
      </c>
      <c r="D11" s="10" t="s">
        <v>68</v>
      </c>
      <c r="E11" s="10" t="s">
        <v>16</v>
      </c>
      <c r="F11" s="11"/>
      <c r="G11" s="12"/>
      <c r="H11" s="10" t="s">
        <v>69</v>
      </c>
      <c r="I11" s="10" t="s">
        <v>70</v>
      </c>
      <c r="J11" s="11"/>
    </row>
    <row r="12" spans="2:10" ht="42" customHeight="1" x14ac:dyDescent="0.3">
      <c r="B12" s="13" t="s">
        <v>104</v>
      </c>
      <c r="C12" s="14" t="s">
        <v>105</v>
      </c>
      <c r="D12" s="15" t="s">
        <v>68</v>
      </c>
      <c r="E12" s="15" t="s">
        <v>16</v>
      </c>
      <c r="F12" s="16"/>
      <c r="G12" s="17"/>
      <c r="H12" s="15" t="s">
        <v>69</v>
      </c>
      <c r="I12" s="15" t="s">
        <v>70</v>
      </c>
      <c r="J12" s="16"/>
    </row>
    <row r="13" spans="2:10" ht="19.5" customHeight="1" x14ac:dyDescent="0.3">
      <c r="B13" s="45" t="s">
        <v>106</v>
      </c>
      <c r="C13" s="45"/>
      <c r="D13" s="45"/>
      <c r="E13" s="45"/>
      <c r="F13" s="45"/>
      <c r="G13" s="45"/>
      <c r="H13" s="45"/>
      <c r="I13" s="45"/>
      <c r="J13" s="45"/>
    </row>
    <row r="14" spans="2:10" ht="42" customHeight="1" x14ac:dyDescent="0.3">
      <c r="B14" s="8" t="s">
        <v>107</v>
      </c>
      <c r="C14" s="9" t="s">
        <v>108</v>
      </c>
      <c r="D14" s="10" t="s">
        <v>68</v>
      </c>
      <c r="E14" s="10" t="s">
        <v>16</v>
      </c>
      <c r="F14" s="11"/>
      <c r="G14" s="12"/>
      <c r="H14" s="10" t="s">
        <v>69</v>
      </c>
      <c r="I14" s="10" t="s">
        <v>70</v>
      </c>
      <c r="J14" s="11"/>
    </row>
    <row r="15" spans="2:10" ht="42" customHeight="1" x14ac:dyDescent="0.3">
      <c r="B15" s="13" t="s">
        <v>109</v>
      </c>
      <c r="C15" s="14" t="s">
        <v>110</v>
      </c>
      <c r="D15" s="15" t="s">
        <v>68</v>
      </c>
      <c r="E15" s="15" t="s">
        <v>16</v>
      </c>
      <c r="F15" s="16"/>
      <c r="G15" s="17"/>
      <c r="H15" s="15" t="s">
        <v>69</v>
      </c>
      <c r="I15" s="15" t="s">
        <v>70</v>
      </c>
      <c r="J15" s="16"/>
    </row>
    <row r="16" spans="2:10" ht="42" customHeight="1" x14ac:dyDescent="0.3">
      <c r="B16" s="8" t="s">
        <v>111</v>
      </c>
      <c r="C16" s="9" t="s">
        <v>112</v>
      </c>
      <c r="D16" s="10" t="s">
        <v>68</v>
      </c>
      <c r="E16" s="10" t="s">
        <v>16</v>
      </c>
      <c r="F16" s="11"/>
      <c r="G16" s="12"/>
      <c r="H16" s="10" t="s">
        <v>69</v>
      </c>
      <c r="I16" s="10" t="s">
        <v>70</v>
      </c>
      <c r="J16" s="11"/>
    </row>
    <row r="17" spans="2:10" ht="42" customHeight="1" x14ac:dyDescent="0.3">
      <c r="B17" s="13" t="s">
        <v>113</v>
      </c>
      <c r="C17" s="14" t="s">
        <v>114</v>
      </c>
      <c r="D17" s="15" t="s">
        <v>68</v>
      </c>
      <c r="E17" s="15" t="s">
        <v>16</v>
      </c>
      <c r="F17" s="16"/>
      <c r="G17" s="17"/>
      <c r="H17" s="15" t="s">
        <v>69</v>
      </c>
      <c r="I17" s="15" t="s">
        <v>70</v>
      </c>
      <c r="J17" s="16"/>
    </row>
    <row r="18" spans="2:10" ht="42" customHeight="1" x14ac:dyDescent="0.3">
      <c r="B18" s="8" t="s">
        <v>115</v>
      </c>
      <c r="C18" s="9" t="s">
        <v>116</v>
      </c>
      <c r="D18" s="10" t="s">
        <v>68</v>
      </c>
      <c r="E18" s="10" t="s">
        <v>16</v>
      </c>
      <c r="F18" s="11"/>
      <c r="G18" s="12"/>
      <c r="H18" s="10" t="s">
        <v>69</v>
      </c>
      <c r="I18" s="10" t="s">
        <v>70</v>
      </c>
      <c r="J18" s="11"/>
    </row>
    <row r="19" spans="2:10" ht="42" customHeight="1" x14ac:dyDescent="0.3">
      <c r="B19" s="13" t="s">
        <v>117</v>
      </c>
      <c r="C19" s="14" t="s">
        <v>118</v>
      </c>
      <c r="D19" s="15" t="s">
        <v>68</v>
      </c>
      <c r="E19" s="15" t="s">
        <v>16</v>
      </c>
      <c r="F19" s="16"/>
      <c r="G19" s="17"/>
      <c r="H19" s="15" t="s">
        <v>69</v>
      </c>
      <c r="I19" s="15" t="s">
        <v>70</v>
      </c>
      <c r="J19" s="16"/>
    </row>
    <row r="20" spans="2:10" ht="42" customHeight="1" x14ac:dyDescent="0.3">
      <c r="B20" s="8" t="s">
        <v>119</v>
      </c>
      <c r="C20" s="9" t="s">
        <v>120</v>
      </c>
      <c r="D20" s="10" t="s">
        <v>68</v>
      </c>
      <c r="E20" s="10" t="s">
        <v>16</v>
      </c>
      <c r="F20" s="11"/>
      <c r="G20" s="12"/>
      <c r="H20" s="10" t="s">
        <v>69</v>
      </c>
      <c r="I20" s="10" t="s">
        <v>70</v>
      </c>
      <c r="J20" s="11"/>
    </row>
    <row r="21" spans="2:10" ht="42" customHeight="1" x14ac:dyDescent="0.3">
      <c r="B21" s="13" t="s">
        <v>121</v>
      </c>
      <c r="C21" s="14" t="s">
        <v>122</v>
      </c>
      <c r="D21" s="15" t="s">
        <v>68</v>
      </c>
      <c r="E21" s="15" t="s">
        <v>16</v>
      </c>
      <c r="F21" s="16"/>
      <c r="G21" s="17"/>
      <c r="H21" s="15" t="s">
        <v>69</v>
      </c>
      <c r="I21" s="15" t="s">
        <v>70</v>
      </c>
      <c r="J21" s="16"/>
    </row>
    <row r="22" spans="2:10" ht="42" customHeight="1" x14ac:dyDescent="0.3">
      <c r="B22" s="8" t="s">
        <v>123</v>
      </c>
      <c r="C22" s="9" t="s">
        <v>124</v>
      </c>
      <c r="D22" s="10" t="s">
        <v>68</v>
      </c>
      <c r="E22" s="10" t="s">
        <v>16</v>
      </c>
      <c r="F22" s="11"/>
      <c r="G22" s="12"/>
      <c r="H22" s="10" t="s">
        <v>69</v>
      </c>
      <c r="I22" s="10" t="s">
        <v>70</v>
      </c>
      <c r="J22" s="11"/>
    </row>
    <row r="23" spans="2:10" ht="42" customHeight="1" x14ac:dyDescent="0.3">
      <c r="B23" s="13" t="s">
        <v>125</v>
      </c>
      <c r="C23" s="14" t="s">
        <v>126</v>
      </c>
      <c r="D23" s="15" t="s">
        <v>68</v>
      </c>
      <c r="E23" s="15" t="s">
        <v>16</v>
      </c>
      <c r="F23" s="16"/>
      <c r="G23" s="17"/>
      <c r="H23" s="15" t="s">
        <v>69</v>
      </c>
      <c r="I23" s="15" t="s">
        <v>70</v>
      </c>
      <c r="J23" s="16"/>
    </row>
  </sheetData>
  <conditionalFormatting sqref="B6:J24">
    <cfRule type="expression" dxfId="47" priority="2">
      <formula>$E6="Complete"</formula>
    </cfRule>
    <cfRule type="expression" dxfId="46" priority="3">
      <formula>$E6="In Progress"</formula>
    </cfRule>
    <cfRule type="expression" dxfId="45" priority="4">
      <formula>$E6="Not Applicable"</formula>
    </cfRule>
    <cfRule type="expression" dxfId="44" priority="5">
      <formula>$D6="No"</formula>
    </cfRule>
  </conditionalFormatting>
  <dataValidations count="4">
    <dataValidation type="list" allowBlank="1" showErrorMessage="1" errorTitle="Invalid Entry" error="Please select a value from the dropdown list." sqref="E6:E500" xr:uid="{00000000-0002-0000-0200-000000000000}">
      <formula1>"Not Started,In Progress,Complete,Not Applicable"</formula1>
      <formula2>0</formula2>
    </dataValidation>
    <dataValidation type="list" allowBlank="1" showErrorMessage="1" errorTitle="Invalid Entry" error="Please select a value from the dropdown list." sqref="D6:D500" xr:uid="{00000000-0002-0000-0200-000001000000}">
      <formula1>"Yes,No,Partial"</formula1>
      <formula2>0</formula2>
    </dataValidation>
    <dataValidation type="list" allowBlank="1" showErrorMessage="1" errorTitle="Invalid Entry" error="Please select a value from the dropdown list." sqref="H6:H500" xr:uid="{00000000-0002-0000-0200-000002000000}">
      <formula1>"High,Medium,Low"</formula1>
      <formula2>0</formula2>
    </dataValidation>
    <dataValidation type="list" allowBlank="1" showErrorMessage="1" errorTitle="Invalid Entry" error="Please select a value from the dropdown list." sqref="I6:I500" xr:uid="{00000000-0002-0000-0200-000003000000}">
      <formula1>"Yes,No,Unknown"</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8"/>
  <sheetViews>
    <sheetView showGridLines="0" zoomScaleNormal="100" workbookViewId="0">
      <pane xSplit="1" ySplit="5" topLeftCell="B6" activePane="bottomRight" state="frozen"/>
      <selection pane="topRight" activeCell="B1" sqref="B1"/>
      <selection pane="bottomLeft" activeCell="A6" sqref="A6"/>
      <selection pane="bottomRight" activeCell="B13" sqref="B13:J13"/>
    </sheetView>
  </sheetViews>
  <sheetFormatPr defaultColWidth="8.6640625" defaultRowHeight="14.4" x14ac:dyDescent="0.3"/>
  <cols>
    <col min="1" max="1" width="3" customWidth="1"/>
    <col min="2" max="2" width="32" customWidth="1"/>
    <col min="3" max="3" width="45" customWidth="1"/>
    <col min="4" max="4" width="14" customWidth="1"/>
    <col min="5" max="5" width="16" customWidth="1"/>
    <col min="6" max="6" width="18" customWidth="1"/>
    <col min="7" max="7" width="14" customWidth="1"/>
    <col min="8" max="8" width="12" customWidth="1"/>
    <col min="9" max="9" width="10" customWidth="1"/>
    <col min="10" max="10" width="50" customWidth="1"/>
  </cols>
  <sheetData>
    <row r="1" spans="2:10" ht="21.75" customHeight="1" x14ac:dyDescent="0.3">
      <c r="B1" s="30" t="s">
        <v>435</v>
      </c>
      <c r="C1" s="30"/>
      <c r="D1" s="30"/>
      <c r="E1" s="30"/>
      <c r="F1" s="30"/>
      <c r="G1" s="30"/>
      <c r="H1" s="30"/>
      <c r="I1" s="30"/>
      <c r="J1" s="30"/>
    </row>
    <row r="2" spans="2:10" ht="31.5" customHeight="1" x14ac:dyDescent="0.3">
      <c r="B2" s="36" t="s">
        <v>30</v>
      </c>
      <c r="C2" s="36"/>
      <c r="D2" s="36"/>
      <c r="E2" s="36"/>
      <c r="F2" s="36"/>
      <c r="G2" s="36"/>
      <c r="H2" s="36"/>
      <c r="I2" s="36"/>
      <c r="J2" s="36"/>
    </row>
    <row r="3" spans="2:10" ht="18" customHeight="1" x14ac:dyDescent="0.3">
      <c r="B3" s="37" t="s">
        <v>127</v>
      </c>
      <c r="C3" s="37"/>
      <c r="D3" s="37"/>
      <c r="E3" s="37"/>
      <c r="F3" s="37"/>
      <c r="G3" s="37"/>
      <c r="H3" s="37"/>
      <c r="I3" s="37"/>
      <c r="J3" s="37"/>
    </row>
    <row r="5" spans="2:10" ht="31.5" customHeight="1" x14ac:dyDescent="0.3">
      <c r="B5" s="7" t="s">
        <v>56</v>
      </c>
      <c r="C5" s="7" t="s">
        <v>57</v>
      </c>
      <c r="D5" s="7" t="s">
        <v>58</v>
      </c>
      <c r="E5" s="7" t="s">
        <v>59</v>
      </c>
      <c r="F5" s="7" t="s">
        <v>60</v>
      </c>
      <c r="G5" s="7" t="s">
        <v>61</v>
      </c>
      <c r="H5" s="7" t="s">
        <v>62</v>
      </c>
      <c r="I5" s="7" t="s">
        <v>63</v>
      </c>
      <c r="J5" s="7" t="s">
        <v>64</v>
      </c>
    </row>
    <row r="6" spans="2:10" ht="19.5" customHeight="1" x14ac:dyDescent="0.3">
      <c r="B6" s="45" t="s">
        <v>128</v>
      </c>
      <c r="C6" s="45"/>
      <c r="D6" s="45"/>
      <c r="E6" s="45"/>
      <c r="F6" s="45"/>
      <c r="G6" s="45"/>
      <c r="H6" s="45"/>
      <c r="I6" s="45"/>
      <c r="J6" s="45"/>
    </row>
    <row r="7" spans="2:10" ht="42" customHeight="1" x14ac:dyDescent="0.3">
      <c r="B7" s="8" t="s">
        <v>129</v>
      </c>
      <c r="C7" s="9" t="s">
        <v>130</v>
      </c>
      <c r="D7" s="10" t="s">
        <v>68</v>
      </c>
      <c r="E7" s="10" t="s">
        <v>16</v>
      </c>
      <c r="F7" s="11"/>
      <c r="G7" s="12"/>
      <c r="H7" s="10" t="s">
        <v>69</v>
      </c>
      <c r="I7" s="10" t="s">
        <v>70</v>
      </c>
      <c r="J7" s="11"/>
    </row>
    <row r="8" spans="2:10" ht="42" customHeight="1" x14ac:dyDescent="0.3">
      <c r="B8" s="13" t="s">
        <v>131</v>
      </c>
      <c r="C8" s="14" t="s">
        <v>132</v>
      </c>
      <c r="D8" s="15" t="s">
        <v>68</v>
      </c>
      <c r="E8" s="15" t="s">
        <v>16</v>
      </c>
      <c r="F8" s="16"/>
      <c r="G8" s="17"/>
      <c r="H8" s="15" t="s">
        <v>69</v>
      </c>
      <c r="I8" s="15" t="s">
        <v>70</v>
      </c>
      <c r="J8" s="16"/>
    </row>
    <row r="9" spans="2:10" ht="42" customHeight="1" x14ac:dyDescent="0.3">
      <c r="B9" s="8" t="s">
        <v>133</v>
      </c>
      <c r="C9" s="9" t="s">
        <v>134</v>
      </c>
      <c r="D9" s="10" t="s">
        <v>68</v>
      </c>
      <c r="E9" s="10" t="s">
        <v>16</v>
      </c>
      <c r="F9" s="11"/>
      <c r="G9" s="12"/>
      <c r="H9" s="10" t="s">
        <v>69</v>
      </c>
      <c r="I9" s="10" t="s">
        <v>70</v>
      </c>
      <c r="J9" s="11"/>
    </row>
    <row r="10" spans="2:10" ht="42" customHeight="1" x14ac:dyDescent="0.3">
      <c r="B10" s="13" t="s">
        <v>135</v>
      </c>
      <c r="C10" s="14" t="s">
        <v>136</v>
      </c>
      <c r="D10" s="15" t="s">
        <v>68</v>
      </c>
      <c r="E10" s="15" t="s">
        <v>16</v>
      </c>
      <c r="F10" s="16"/>
      <c r="G10" s="17"/>
      <c r="H10" s="15" t="s">
        <v>69</v>
      </c>
      <c r="I10" s="15" t="s">
        <v>70</v>
      </c>
      <c r="J10" s="16"/>
    </row>
    <row r="11" spans="2:10" ht="42" customHeight="1" x14ac:dyDescent="0.3">
      <c r="B11" s="8" t="s">
        <v>137</v>
      </c>
      <c r="C11" s="9" t="s">
        <v>138</v>
      </c>
      <c r="D11" s="10" t="s">
        <v>68</v>
      </c>
      <c r="E11" s="10" t="s">
        <v>16</v>
      </c>
      <c r="F11" s="11"/>
      <c r="G11" s="12"/>
      <c r="H11" s="10" t="s">
        <v>69</v>
      </c>
      <c r="I11" s="10" t="s">
        <v>70</v>
      </c>
      <c r="J11" s="11"/>
    </row>
    <row r="12" spans="2:10" ht="42" customHeight="1" x14ac:dyDescent="0.3">
      <c r="B12" s="13" t="s">
        <v>139</v>
      </c>
      <c r="C12" s="14" t="s">
        <v>140</v>
      </c>
      <c r="D12" s="15" t="s">
        <v>68</v>
      </c>
      <c r="E12" s="15" t="s">
        <v>16</v>
      </c>
      <c r="F12" s="16"/>
      <c r="G12" s="17"/>
      <c r="H12" s="15" t="s">
        <v>69</v>
      </c>
      <c r="I12" s="15" t="s">
        <v>70</v>
      </c>
      <c r="J12" s="16"/>
    </row>
    <row r="13" spans="2:10" ht="19.5" customHeight="1" x14ac:dyDescent="0.3">
      <c r="B13" s="45" t="s">
        <v>141</v>
      </c>
      <c r="C13" s="45"/>
      <c r="D13" s="45"/>
      <c r="E13" s="45"/>
      <c r="F13" s="45"/>
      <c r="G13" s="45"/>
      <c r="H13" s="45"/>
      <c r="I13" s="45"/>
      <c r="J13" s="45"/>
    </row>
    <row r="14" spans="2:10" ht="42" customHeight="1" x14ac:dyDescent="0.3">
      <c r="B14" s="8" t="s">
        <v>142</v>
      </c>
      <c r="C14" s="9" t="s">
        <v>143</v>
      </c>
      <c r="D14" s="10" t="s">
        <v>68</v>
      </c>
      <c r="E14" s="10" t="s">
        <v>16</v>
      </c>
      <c r="F14" s="11"/>
      <c r="G14" s="12"/>
      <c r="H14" s="10" t="s">
        <v>69</v>
      </c>
      <c r="I14" s="10" t="s">
        <v>70</v>
      </c>
      <c r="J14" s="11"/>
    </row>
    <row r="15" spans="2:10" ht="42" customHeight="1" x14ac:dyDescent="0.3">
      <c r="B15" s="13" t="s">
        <v>144</v>
      </c>
      <c r="C15" s="14" t="s">
        <v>145</v>
      </c>
      <c r="D15" s="15" t="s">
        <v>68</v>
      </c>
      <c r="E15" s="15" t="s">
        <v>16</v>
      </c>
      <c r="F15" s="16"/>
      <c r="G15" s="17"/>
      <c r="H15" s="15" t="s">
        <v>69</v>
      </c>
      <c r="I15" s="15" t="s">
        <v>70</v>
      </c>
      <c r="J15" s="16"/>
    </row>
    <row r="16" spans="2:10" ht="42" customHeight="1" x14ac:dyDescent="0.3">
      <c r="B16" s="8" t="s">
        <v>146</v>
      </c>
      <c r="C16" s="9" t="s">
        <v>147</v>
      </c>
      <c r="D16" s="10" t="s">
        <v>68</v>
      </c>
      <c r="E16" s="10" t="s">
        <v>16</v>
      </c>
      <c r="F16" s="11"/>
      <c r="G16" s="12"/>
      <c r="H16" s="10" t="s">
        <v>69</v>
      </c>
      <c r="I16" s="10" t="s">
        <v>70</v>
      </c>
      <c r="J16" s="11"/>
    </row>
    <row r="17" spans="2:10" ht="42" customHeight="1" x14ac:dyDescent="0.3">
      <c r="B17" s="13" t="s">
        <v>148</v>
      </c>
      <c r="C17" s="14" t="s">
        <v>149</v>
      </c>
      <c r="D17" s="15" t="s">
        <v>68</v>
      </c>
      <c r="E17" s="15" t="s">
        <v>16</v>
      </c>
      <c r="F17" s="16"/>
      <c r="G17" s="17"/>
      <c r="H17" s="15" t="s">
        <v>69</v>
      </c>
      <c r="I17" s="15" t="s">
        <v>70</v>
      </c>
      <c r="J17" s="16"/>
    </row>
    <row r="18" spans="2:10" ht="42" customHeight="1" x14ac:dyDescent="0.3">
      <c r="B18" s="8" t="s">
        <v>150</v>
      </c>
      <c r="C18" s="9" t="s">
        <v>151</v>
      </c>
      <c r="D18" s="10" t="s">
        <v>68</v>
      </c>
      <c r="E18" s="10" t="s">
        <v>16</v>
      </c>
      <c r="F18" s="11"/>
      <c r="G18" s="12"/>
      <c r="H18" s="10" t="s">
        <v>69</v>
      </c>
      <c r="I18" s="10" t="s">
        <v>70</v>
      </c>
      <c r="J18" s="11"/>
    </row>
  </sheetData>
  <conditionalFormatting sqref="B6:J19">
    <cfRule type="expression" dxfId="43" priority="2">
      <formula>$E6="Complete"</formula>
    </cfRule>
    <cfRule type="expression" dxfId="42" priority="3">
      <formula>$E6="In Progress"</formula>
    </cfRule>
    <cfRule type="expression" dxfId="41" priority="4">
      <formula>$E6="Not Applicable"</formula>
    </cfRule>
    <cfRule type="expression" dxfId="40" priority="5">
      <formula>$D6="No"</formula>
    </cfRule>
  </conditionalFormatting>
  <dataValidations count="4">
    <dataValidation type="list" allowBlank="1" showErrorMessage="1" errorTitle="Invalid Entry" error="Please select a value from the dropdown list." sqref="E6:E500" xr:uid="{00000000-0002-0000-0300-000000000000}">
      <formula1>"Not Started,In Progress,Complete,Not Applicable"</formula1>
      <formula2>0</formula2>
    </dataValidation>
    <dataValidation type="list" allowBlank="1" showErrorMessage="1" errorTitle="Invalid Entry" error="Please select a value from the dropdown list." sqref="D6:D500" xr:uid="{00000000-0002-0000-0300-000001000000}">
      <formula1>"Yes,No,Partial"</formula1>
      <formula2>0</formula2>
    </dataValidation>
    <dataValidation type="list" allowBlank="1" showErrorMessage="1" errorTitle="Invalid Entry" error="Please select a value from the dropdown list." sqref="H6:H500" xr:uid="{00000000-0002-0000-0300-000002000000}">
      <formula1>"High,Medium,Low"</formula1>
      <formula2>0</formula2>
    </dataValidation>
    <dataValidation type="list" allowBlank="1" showErrorMessage="1" errorTitle="Invalid Entry" error="Please select a value from the dropdown list." sqref="I6:I500" xr:uid="{00000000-0002-0000-0300-000003000000}">
      <formula1>"Yes,No,Unknown"</formula1>
      <formula2>0</formula2>
    </dataValidation>
  </dataValidation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19"/>
  <sheetViews>
    <sheetView showGridLines="0" zoomScaleNormal="100" workbookViewId="0">
      <pane xSplit="1" ySplit="5" topLeftCell="B10" activePane="bottomRight" state="frozen"/>
      <selection pane="topRight" activeCell="B1" sqref="B1"/>
      <selection pane="bottomLeft" activeCell="A6" sqref="A6"/>
      <selection pane="bottomRight" activeCell="B12" sqref="B12:J12"/>
    </sheetView>
  </sheetViews>
  <sheetFormatPr defaultColWidth="8.6640625" defaultRowHeight="14.4" x14ac:dyDescent="0.3"/>
  <cols>
    <col min="1" max="1" width="3" customWidth="1"/>
    <col min="2" max="2" width="32" customWidth="1"/>
    <col min="3" max="3" width="45" customWidth="1"/>
    <col min="4" max="4" width="14" customWidth="1"/>
    <col min="5" max="5" width="16" customWidth="1"/>
    <col min="6" max="6" width="18" customWidth="1"/>
    <col min="7" max="7" width="14" customWidth="1"/>
    <col min="8" max="8" width="12" customWidth="1"/>
    <col min="9" max="9" width="10" customWidth="1"/>
    <col min="10" max="10" width="50" customWidth="1"/>
  </cols>
  <sheetData>
    <row r="1" spans="2:10" ht="21.75" customHeight="1" x14ac:dyDescent="0.3">
      <c r="B1" s="30" t="s">
        <v>435</v>
      </c>
      <c r="C1" s="30"/>
      <c r="D1" s="30"/>
      <c r="E1" s="30"/>
      <c r="F1" s="30"/>
      <c r="G1" s="30"/>
      <c r="H1" s="30"/>
      <c r="I1" s="30"/>
      <c r="J1" s="30"/>
    </row>
    <row r="2" spans="2:10" ht="31.5" customHeight="1" x14ac:dyDescent="0.3">
      <c r="B2" s="36" t="s">
        <v>152</v>
      </c>
      <c r="C2" s="36"/>
      <c r="D2" s="36"/>
      <c r="E2" s="36"/>
      <c r="F2" s="36"/>
      <c r="G2" s="36"/>
      <c r="H2" s="36"/>
      <c r="I2" s="36"/>
      <c r="J2" s="36"/>
    </row>
    <row r="3" spans="2:10" ht="18" customHeight="1" x14ac:dyDescent="0.3">
      <c r="B3" s="37" t="s">
        <v>153</v>
      </c>
      <c r="C3" s="37"/>
      <c r="D3" s="37"/>
      <c r="E3" s="37"/>
      <c r="F3" s="37"/>
      <c r="G3" s="37"/>
      <c r="H3" s="37"/>
      <c r="I3" s="37"/>
      <c r="J3" s="37"/>
    </row>
    <row r="5" spans="2:10" ht="31.5" customHeight="1" x14ac:dyDescent="0.3">
      <c r="B5" s="7" t="s">
        <v>56</v>
      </c>
      <c r="C5" s="7" t="s">
        <v>57</v>
      </c>
      <c r="D5" s="7" t="s">
        <v>58</v>
      </c>
      <c r="E5" s="7" t="s">
        <v>59</v>
      </c>
      <c r="F5" s="7" t="s">
        <v>60</v>
      </c>
      <c r="G5" s="7" t="s">
        <v>61</v>
      </c>
      <c r="H5" s="7" t="s">
        <v>62</v>
      </c>
      <c r="I5" s="7" t="s">
        <v>63</v>
      </c>
      <c r="J5" s="7" t="s">
        <v>64</v>
      </c>
    </row>
    <row r="6" spans="2:10" ht="19.5" customHeight="1" x14ac:dyDescent="0.3">
      <c r="B6" s="45" t="s">
        <v>154</v>
      </c>
      <c r="C6" s="45"/>
      <c r="D6" s="45"/>
      <c r="E6" s="45"/>
      <c r="F6" s="45"/>
      <c r="G6" s="45"/>
      <c r="H6" s="45"/>
      <c r="I6" s="45"/>
      <c r="J6" s="45"/>
    </row>
    <row r="7" spans="2:10" ht="42" customHeight="1" x14ac:dyDescent="0.3">
      <c r="B7" s="8" t="s">
        <v>155</v>
      </c>
      <c r="C7" s="9" t="s">
        <v>440</v>
      </c>
      <c r="D7" s="10" t="s">
        <v>68</v>
      </c>
      <c r="E7" s="10" t="s">
        <v>16</v>
      </c>
      <c r="F7" s="11"/>
      <c r="G7" s="12"/>
      <c r="H7" s="10" t="s">
        <v>69</v>
      </c>
      <c r="I7" s="10" t="s">
        <v>70</v>
      </c>
      <c r="J7" s="11"/>
    </row>
    <row r="8" spans="2:10" ht="42" customHeight="1" x14ac:dyDescent="0.3">
      <c r="B8" s="13" t="s">
        <v>156</v>
      </c>
      <c r="C8" s="14" t="s">
        <v>157</v>
      </c>
      <c r="D8" s="15" t="s">
        <v>68</v>
      </c>
      <c r="E8" s="15" t="s">
        <v>16</v>
      </c>
      <c r="F8" s="16"/>
      <c r="G8" s="17"/>
      <c r="H8" s="15" t="s">
        <v>69</v>
      </c>
      <c r="I8" s="15" t="s">
        <v>70</v>
      </c>
      <c r="J8" s="16"/>
    </row>
    <row r="9" spans="2:10" ht="42" customHeight="1" x14ac:dyDescent="0.3">
      <c r="B9" s="8" t="s">
        <v>158</v>
      </c>
      <c r="C9" s="9" t="s">
        <v>159</v>
      </c>
      <c r="D9" s="10" t="s">
        <v>68</v>
      </c>
      <c r="E9" s="10" t="s">
        <v>16</v>
      </c>
      <c r="F9" s="11"/>
      <c r="G9" s="12"/>
      <c r="H9" s="10" t="s">
        <v>69</v>
      </c>
      <c r="I9" s="10" t="s">
        <v>70</v>
      </c>
      <c r="J9" s="11"/>
    </row>
    <row r="10" spans="2:10" ht="42" customHeight="1" x14ac:dyDescent="0.3">
      <c r="B10" s="13" t="s">
        <v>160</v>
      </c>
      <c r="C10" s="14" t="s">
        <v>161</v>
      </c>
      <c r="D10" s="15" t="s">
        <v>68</v>
      </c>
      <c r="E10" s="15" t="s">
        <v>16</v>
      </c>
      <c r="F10" s="16"/>
      <c r="G10" s="17"/>
      <c r="H10" s="15" t="s">
        <v>69</v>
      </c>
      <c r="I10" s="15" t="s">
        <v>70</v>
      </c>
      <c r="J10" s="16"/>
    </row>
    <row r="11" spans="2:10" ht="42" customHeight="1" x14ac:dyDescent="0.3">
      <c r="B11" s="8" t="s">
        <v>162</v>
      </c>
      <c r="C11" s="9" t="s">
        <v>163</v>
      </c>
      <c r="D11" s="10" t="s">
        <v>68</v>
      </c>
      <c r="E11" s="10" t="s">
        <v>16</v>
      </c>
      <c r="F11" s="11"/>
      <c r="G11" s="12"/>
      <c r="H11" s="10" t="s">
        <v>69</v>
      </c>
      <c r="I11" s="10" t="s">
        <v>70</v>
      </c>
      <c r="J11" s="11"/>
    </row>
    <row r="12" spans="2:10" ht="19.5" customHeight="1" x14ac:dyDescent="0.3">
      <c r="B12" s="45" t="s">
        <v>164</v>
      </c>
      <c r="C12" s="45"/>
      <c r="D12" s="45"/>
      <c r="E12" s="45"/>
      <c r="F12" s="45"/>
      <c r="G12" s="45"/>
      <c r="H12" s="45"/>
      <c r="I12" s="45"/>
      <c r="J12" s="45"/>
    </row>
    <row r="13" spans="2:10" ht="42" customHeight="1" x14ac:dyDescent="0.3">
      <c r="B13" s="13" t="s">
        <v>165</v>
      </c>
      <c r="C13" s="14" t="s">
        <v>166</v>
      </c>
      <c r="D13" s="15" t="s">
        <v>68</v>
      </c>
      <c r="E13" s="15" t="s">
        <v>16</v>
      </c>
      <c r="F13" s="16"/>
      <c r="G13" s="17"/>
      <c r="H13" s="15" t="s">
        <v>69</v>
      </c>
      <c r="I13" s="15" t="s">
        <v>70</v>
      </c>
      <c r="J13" s="16"/>
    </row>
    <row r="14" spans="2:10" ht="42" customHeight="1" x14ac:dyDescent="0.3">
      <c r="B14" s="8" t="s">
        <v>167</v>
      </c>
      <c r="C14" s="9" t="s">
        <v>168</v>
      </c>
      <c r="D14" s="10" t="s">
        <v>68</v>
      </c>
      <c r="E14" s="10" t="s">
        <v>16</v>
      </c>
      <c r="F14" s="11"/>
      <c r="G14" s="12"/>
      <c r="H14" s="10" t="s">
        <v>69</v>
      </c>
      <c r="I14" s="10" t="s">
        <v>70</v>
      </c>
      <c r="J14" s="11"/>
    </row>
    <row r="15" spans="2:10" ht="42" customHeight="1" x14ac:dyDescent="0.3">
      <c r="B15" s="13" t="s">
        <v>169</v>
      </c>
      <c r="C15" s="14" t="s">
        <v>170</v>
      </c>
      <c r="D15" s="15" t="s">
        <v>68</v>
      </c>
      <c r="E15" s="15" t="s">
        <v>16</v>
      </c>
      <c r="F15" s="16"/>
      <c r="G15" s="17"/>
      <c r="H15" s="15" t="s">
        <v>69</v>
      </c>
      <c r="I15" s="15" t="s">
        <v>70</v>
      </c>
      <c r="J15" s="16"/>
    </row>
    <row r="16" spans="2:10" ht="42" customHeight="1" x14ac:dyDescent="0.3">
      <c r="B16" s="8" t="s">
        <v>171</v>
      </c>
      <c r="C16" s="9" t="s">
        <v>172</v>
      </c>
      <c r="D16" s="10" t="s">
        <v>68</v>
      </c>
      <c r="E16" s="10" t="s">
        <v>16</v>
      </c>
      <c r="F16" s="11"/>
      <c r="G16" s="12"/>
      <c r="H16" s="10" t="s">
        <v>69</v>
      </c>
      <c r="I16" s="10" t="s">
        <v>70</v>
      </c>
      <c r="J16" s="11"/>
    </row>
    <row r="17" spans="2:10" ht="42" customHeight="1" x14ac:dyDescent="0.3">
      <c r="B17" s="13" t="s">
        <v>173</v>
      </c>
      <c r="C17" s="14" t="s">
        <v>174</v>
      </c>
      <c r="D17" s="15" t="s">
        <v>68</v>
      </c>
      <c r="E17" s="15" t="s">
        <v>16</v>
      </c>
      <c r="F17" s="16"/>
      <c r="G17" s="17"/>
      <c r="H17" s="15" t="s">
        <v>69</v>
      </c>
      <c r="I17" s="15" t="s">
        <v>70</v>
      </c>
      <c r="J17" s="16"/>
    </row>
    <row r="18" spans="2:10" ht="42" customHeight="1" x14ac:dyDescent="0.3">
      <c r="B18" s="8" t="s">
        <v>175</v>
      </c>
      <c r="C18" s="9" t="s">
        <v>176</v>
      </c>
      <c r="D18" s="10" t="s">
        <v>68</v>
      </c>
      <c r="E18" s="10" t="s">
        <v>16</v>
      </c>
      <c r="F18" s="11"/>
      <c r="G18" s="12"/>
      <c r="H18" s="10" t="s">
        <v>69</v>
      </c>
      <c r="I18" s="10" t="s">
        <v>70</v>
      </c>
      <c r="J18" s="11"/>
    </row>
    <row r="19" spans="2:10" ht="42" customHeight="1" x14ac:dyDescent="0.3">
      <c r="B19" s="13" t="s">
        <v>177</v>
      </c>
      <c r="C19" s="14" t="s">
        <v>178</v>
      </c>
      <c r="D19" s="15" t="s">
        <v>68</v>
      </c>
      <c r="E19" s="15" t="s">
        <v>16</v>
      </c>
      <c r="F19" s="16"/>
      <c r="G19" s="17"/>
      <c r="H19" s="15" t="s">
        <v>69</v>
      </c>
      <c r="I19" s="15" t="s">
        <v>70</v>
      </c>
      <c r="J19" s="16"/>
    </row>
  </sheetData>
  <conditionalFormatting sqref="B6:J20">
    <cfRule type="expression" dxfId="39" priority="2">
      <formula>$E6="Complete"</formula>
    </cfRule>
    <cfRule type="expression" dxfId="38" priority="3">
      <formula>$E6="In Progress"</formula>
    </cfRule>
    <cfRule type="expression" dxfId="37" priority="4">
      <formula>$E6="Not Applicable"</formula>
    </cfRule>
    <cfRule type="expression" dxfId="36" priority="5">
      <formula>$D6="No"</formula>
    </cfRule>
  </conditionalFormatting>
  <dataValidations count="4">
    <dataValidation type="list" allowBlank="1" showErrorMessage="1" errorTitle="Invalid Entry" error="Please select a value from the dropdown list." sqref="E6:E500" xr:uid="{00000000-0002-0000-0400-000000000000}">
      <formula1>"Not Started,In Progress,Complete,Not Applicable"</formula1>
      <formula2>0</formula2>
    </dataValidation>
    <dataValidation type="list" allowBlank="1" showErrorMessage="1" errorTitle="Invalid Entry" error="Please select a value from the dropdown list." sqref="D6:D500" xr:uid="{00000000-0002-0000-0400-000001000000}">
      <formula1>"Yes,No,Partial"</formula1>
      <formula2>0</formula2>
    </dataValidation>
    <dataValidation type="list" allowBlank="1" showErrorMessage="1" errorTitle="Invalid Entry" error="Please select a value from the dropdown list." sqref="H6:H500" xr:uid="{00000000-0002-0000-0400-000002000000}">
      <formula1>"High,Medium,Low"</formula1>
      <formula2>0</formula2>
    </dataValidation>
    <dataValidation type="list" allowBlank="1" showErrorMessage="1" errorTitle="Invalid Entry" error="Please select a value from the dropdown list." sqref="I6:I500" xr:uid="{00000000-0002-0000-0400-000003000000}">
      <formula1>"Yes,No,Unknown"</formula1>
      <formula2>0</formula2>
    </dataValidation>
  </dataValidation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14"/>
  <sheetViews>
    <sheetView showGridLines="0" zoomScaleNormal="100" workbookViewId="0">
      <pane xSplit="1" ySplit="5" topLeftCell="B6" activePane="bottomRight" state="frozen"/>
      <selection pane="topRight" activeCell="B1" sqref="B1"/>
      <selection pane="bottomLeft" activeCell="A6" sqref="A6"/>
      <selection pane="bottomRight" activeCell="B6" sqref="B6:J6"/>
    </sheetView>
  </sheetViews>
  <sheetFormatPr defaultColWidth="8.6640625" defaultRowHeight="14.4" x14ac:dyDescent="0.3"/>
  <cols>
    <col min="1" max="1" width="3" customWidth="1"/>
    <col min="2" max="2" width="32" customWidth="1"/>
    <col min="3" max="3" width="45" customWidth="1"/>
    <col min="4" max="4" width="14" customWidth="1"/>
    <col min="5" max="5" width="16" customWidth="1"/>
    <col min="6" max="6" width="18" customWidth="1"/>
    <col min="7" max="7" width="14" customWidth="1"/>
    <col min="8" max="8" width="12" customWidth="1"/>
    <col min="9" max="9" width="10" customWidth="1"/>
    <col min="10" max="10" width="50" customWidth="1"/>
  </cols>
  <sheetData>
    <row r="1" spans="2:10" ht="21.75" customHeight="1" x14ac:dyDescent="0.3">
      <c r="B1" s="30" t="s">
        <v>435</v>
      </c>
      <c r="C1" s="30"/>
      <c r="D1" s="30"/>
      <c r="E1" s="30"/>
      <c r="F1" s="30"/>
      <c r="G1" s="30"/>
      <c r="H1" s="30"/>
      <c r="I1" s="30"/>
      <c r="J1" s="30"/>
    </row>
    <row r="2" spans="2:10" ht="31.5" customHeight="1" x14ac:dyDescent="0.3">
      <c r="B2" s="36" t="s">
        <v>179</v>
      </c>
      <c r="C2" s="36"/>
      <c r="D2" s="36"/>
      <c r="E2" s="36"/>
      <c r="F2" s="36"/>
      <c r="G2" s="36"/>
      <c r="H2" s="36"/>
      <c r="I2" s="36"/>
      <c r="J2" s="36"/>
    </row>
    <row r="3" spans="2:10" ht="18" customHeight="1" x14ac:dyDescent="0.3">
      <c r="B3" s="37" t="s">
        <v>180</v>
      </c>
      <c r="C3" s="37"/>
      <c r="D3" s="37"/>
      <c r="E3" s="37"/>
      <c r="F3" s="37"/>
      <c r="G3" s="37"/>
      <c r="H3" s="37"/>
      <c r="I3" s="37"/>
      <c r="J3" s="37"/>
    </row>
    <row r="5" spans="2:10" ht="31.5" customHeight="1" x14ac:dyDescent="0.3">
      <c r="B5" s="7" t="s">
        <v>56</v>
      </c>
      <c r="C5" s="7" t="s">
        <v>57</v>
      </c>
      <c r="D5" s="7" t="s">
        <v>58</v>
      </c>
      <c r="E5" s="7" t="s">
        <v>59</v>
      </c>
      <c r="F5" s="7" t="s">
        <v>60</v>
      </c>
      <c r="G5" s="7" t="s">
        <v>61</v>
      </c>
      <c r="H5" s="7" t="s">
        <v>62</v>
      </c>
      <c r="I5" s="7" t="s">
        <v>63</v>
      </c>
      <c r="J5" s="7" t="s">
        <v>64</v>
      </c>
    </row>
    <row r="6" spans="2:10" ht="19.5" customHeight="1" x14ac:dyDescent="0.3">
      <c r="B6" s="45" t="s">
        <v>181</v>
      </c>
      <c r="C6" s="45"/>
      <c r="D6" s="45"/>
      <c r="E6" s="45"/>
      <c r="F6" s="45"/>
      <c r="G6" s="45"/>
      <c r="H6" s="45"/>
      <c r="I6" s="45"/>
      <c r="J6" s="45"/>
    </row>
    <row r="7" spans="2:10" ht="42" customHeight="1" x14ac:dyDescent="0.3">
      <c r="B7" s="8" t="s">
        <v>182</v>
      </c>
      <c r="C7" s="9" t="s">
        <v>183</v>
      </c>
      <c r="D7" s="10" t="s">
        <v>68</v>
      </c>
      <c r="E7" s="10" t="s">
        <v>16</v>
      </c>
      <c r="F7" s="11"/>
      <c r="G7" s="12"/>
      <c r="H7" s="10" t="s">
        <v>69</v>
      </c>
      <c r="I7" s="10" t="s">
        <v>70</v>
      </c>
      <c r="J7" s="11"/>
    </row>
    <row r="8" spans="2:10" ht="42" customHeight="1" x14ac:dyDescent="0.3">
      <c r="B8" s="13" t="s">
        <v>184</v>
      </c>
      <c r="C8" s="14" t="s">
        <v>185</v>
      </c>
      <c r="D8" s="15" t="s">
        <v>68</v>
      </c>
      <c r="E8" s="15" t="s">
        <v>16</v>
      </c>
      <c r="F8" s="16"/>
      <c r="G8" s="17"/>
      <c r="H8" s="15" t="s">
        <v>69</v>
      </c>
      <c r="I8" s="15" t="s">
        <v>70</v>
      </c>
      <c r="J8" s="16"/>
    </row>
    <row r="9" spans="2:10" ht="42" customHeight="1" x14ac:dyDescent="0.3">
      <c r="B9" s="8" t="s">
        <v>186</v>
      </c>
      <c r="C9" s="9" t="s">
        <v>187</v>
      </c>
      <c r="D9" s="10" t="s">
        <v>68</v>
      </c>
      <c r="E9" s="10" t="s">
        <v>16</v>
      </c>
      <c r="F9" s="11"/>
      <c r="G9" s="12"/>
      <c r="H9" s="10" t="s">
        <v>69</v>
      </c>
      <c r="I9" s="10" t="s">
        <v>70</v>
      </c>
      <c r="J9" s="11"/>
    </row>
    <row r="10" spans="2:10" ht="42" customHeight="1" x14ac:dyDescent="0.3">
      <c r="B10" s="13" t="s">
        <v>188</v>
      </c>
      <c r="C10" s="14" t="s">
        <v>189</v>
      </c>
      <c r="D10" s="15" t="s">
        <v>68</v>
      </c>
      <c r="E10" s="15" t="s">
        <v>16</v>
      </c>
      <c r="F10" s="16"/>
      <c r="G10" s="17"/>
      <c r="H10" s="15" t="s">
        <v>69</v>
      </c>
      <c r="I10" s="15" t="s">
        <v>70</v>
      </c>
      <c r="J10" s="16"/>
    </row>
    <row r="11" spans="2:10" ht="42" customHeight="1" x14ac:dyDescent="0.3">
      <c r="B11" s="8" t="s">
        <v>190</v>
      </c>
      <c r="C11" s="9" t="s">
        <v>191</v>
      </c>
      <c r="D11" s="10" t="s">
        <v>68</v>
      </c>
      <c r="E11" s="10" t="s">
        <v>16</v>
      </c>
      <c r="F11" s="11"/>
      <c r="G11" s="12"/>
      <c r="H11" s="10" t="s">
        <v>69</v>
      </c>
      <c r="I11" s="10" t="s">
        <v>70</v>
      </c>
      <c r="J11" s="11"/>
    </row>
    <row r="12" spans="2:10" ht="42" customHeight="1" x14ac:dyDescent="0.3">
      <c r="B12" s="13" t="s">
        <v>192</v>
      </c>
      <c r="C12" s="14" t="s">
        <v>193</v>
      </c>
      <c r="D12" s="15" t="s">
        <v>68</v>
      </c>
      <c r="E12" s="15" t="s">
        <v>16</v>
      </c>
      <c r="F12" s="16"/>
      <c r="G12" s="17"/>
      <c r="H12" s="15" t="s">
        <v>69</v>
      </c>
      <c r="I12" s="15" t="s">
        <v>70</v>
      </c>
      <c r="J12" s="16"/>
    </row>
    <row r="13" spans="2:10" ht="42" customHeight="1" x14ac:dyDescent="0.3">
      <c r="B13" s="8" t="s">
        <v>194</v>
      </c>
      <c r="C13" s="9" t="s">
        <v>195</v>
      </c>
      <c r="D13" s="10" t="s">
        <v>68</v>
      </c>
      <c r="E13" s="10" t="s">
        <v>16</v>
      </c>
      <c r="F13" s="11"/>
      <c r="G13" s="12"/>
      <c r="H13" s="10" t="s">
        <v>69</v>
      </c>
      <c r="I13" s="10" t="s">
        <v>70</v>
      </c>
      <c r="J13" s="11"/>
    </row>
    <row r="14" spans="2:10" ht="42" customHeight="1" x14ac:dyDescent="0.3">
      <c r="B14" s="13" t="s">
        <v>196</v>
      </c>
      <c r="C14" s="14" t="s">
        <v>197</v>
      </c>
      <c r="D14" s="15" t="s">
        <v>68</v>
      </c>
      <c r="E14" s="15" t="s">
        <v>16</v>
      </c>
      <c r="F14" s="16"/>
      <c r="G14" s="17"/>
      <c r="H14" s="15" t="s">
        <v>69</v>
      </c>
      <c r="I14" s="15" t="s">
        <v>70</v>
      </c>
      <c r="J14" s="16"/>
    </row>
  </sheetData>
  <conditionalFormatting sqref="B6:J15">
    <cfRule type="expression" dxfId="35" priority="2">
      <formula>$E6="Complete"</formula>
    </cfRule>
    <cfRule type="expression" dxfId="34" priority="3">
      <formula>$E6="In Progress"</formula>
    </cfRule>
    <cfRule type="expression" dxfId="33" priority="4">
      <formula>$E6="Not Applicable"</formula>
    </cfRule>
    <cfRule type="expression" dxfId="32" priority="5">
      <formula>$D6="No"</formula>
    </cfRule>
  </conditionalFormatting>
  <dataValidations count="4">
    <dataValidation type="list" allowBlank="1" showErrorMessage="1" errorTitle="Invalid Entry" error="Please select a value from the dropdown list." sqref="E6:E500" xr:uid="{00000000-0002-0000-0500-000000000000}">
      <formula1>"Not Started,In Progress,Complete,Not Applicable"</formula1>
      <formula2>0</formula2>
    </dataValidation>
    <dataValidation type="list" allowBlank="1" showErrorMessage="1" errorTitle="Invalid Entry" error="Please select a value from the dropdown list." sqref="D6:D500" xr:uid="{00000000-0002-0000-0500-000001000000}">
      <formula1>"Yes,No,Partial"</formula1>
      <formula2>0</formula2>
    </dataValidation>
    <dataValidation type="list" allowBlank="1" showErrorMessage="1" errorTitle="Invalid Entry" error="Please select a value from the dropdown list." sqref="H6:H500" xr:uid="{00000000-0002-0000-0500-000002000000}">
      <formula1>"High,Medium,Low"</formula1>
      <formula2>0</formula2>
    </dataValidation>
    <dataValidation type="list" allowBlank="1" showErrorMessage="1" errorTitle="Invalid Entry" error="Please select a value from the dropdown list." sqref="I6:I500" xr:uid="{00000000-0002-0000-0500-000003000000}">
      <formula1>"Yes,No,Unknown"</formula1>
      <formula2>0</formula2>
    </dataValidation>
  </dataValidation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21"/>
  <sheetViews>
    <sheetView showGridLines="0" zoomScaleNormal="100" workbookViewId="0">
      <pane xSplit="1" ySplit="5" topLeftCell="B11" activePane="bottomRight" state="frozen"/>
      <selection pane="topRight" activeCell="B1" sqref="B1"/>
      <selection pane="bottomLeft" activeCell="A6" sqref="A6"/>
      <selection pane="bottomRight" activeCell="B17" sqref="B17:J17"/>
    </sheetView>
  </sheetViews>
  <sheetFormatPr defaultColWidth="8.6640625" defaultRowHeight="14.4" x14ac:dyDescent="0.3"/>
  <cols>
    <col min="1" max="1" width="3" customWidth="1"/>
    <col min="2" max="2" width="32" customWidth="1"/>
    <col min="3" max="3" width="45" customWidth="1"/>
    <col min="4" max="4" width="14" customWidth="1"/>
    <col min="5" max="5" width="16" customWidth="1"/>
    <col min="6" max="6" width="18" customWidth="1"/>
    <col min="7" max="7" width="14" customWidth="1"/>
    <col min="8" max="8" width="12" customWidth="1"/>
    <col min="9" max="9" width="10" customWidth="1"/>
    <col min="10" max="10" width="50" customWidth="1"/>
  </cols>
  <sheetData>
    <row r="1" spans="2:10" ht="21.75" customHeight="1" x14ac:dyDescent="0.3">
      <c r="B1" s="30" t="s">
        <v>435</v>
      </c>
      <c r="C1" s="30"/>
      <c r="D1" s="30"/>
      <c r="E1" s="30"/>
      <c r="F1" s="30"/>
      <c r="G1" s="30"/>
      <c r="H1" s="30"/>
      <c r="I1" s="30"/>
      <c r="J1" s="30"/>
    </row>
    <row r="2" spans="2:10" ht="31.5" customHeight="1" x14ac:dyDescent="0.3">
      <c r="B2" s="36" t="s">
        <v>198</v>
      </c>
      <c r="C2" s="36"/>
      <c r="D2" s="36"/>
      <c r="E2" s="36"/>
      <c r="F2" s="36"/>
      <c r="G2" s="36"/>
      <c r="H2" s="36"/>
      <c r="I2" s="36"/>
      <c r="J2" s="36"/>
    </row>
    <row r="3" spans="2:10" ht="18" customHeight="1" x14ac:dyDescent="0.3">
      <c r="B3" s="37" t="s">
        <v>199</v>
      </c>
      <c r="C3" s="37"/>
      <c r="D3" s="37"/>
      <c r="E3" s="37"/>
      <c r="F3" s="37"/>
      <c r="G3" s="37"/>
      <c r="H3" s="37"/>
      <c r="I3" s="37"/>
      <c r="J3" s="37"/>
    </row>
    <row r="5" spans="2:10" ht="31.5" customHeight="1" x14ac:dyDescent="0.3">
      <c r="B5" s="7" t="s">
        <v>56</v>
      </c>
      <c r="C5" s="7" t="s">
        <v>57</v>
      </c>
      <c r="D5" s="7" t="s">
        <v>58</v>
      </c>
      <c r="E5" s="7" t="s">
        <v>59</v>
      </c>
      <c r="F5" s="7" t="s">
        <v>60</v>
      </c>
      <c r="G5" s="7" t="s">
        <v>61</v>
      </c>
      <c r="H5" s="7" t="s">
        <v>62</v>
      </c>
      <c r="I5" s="7" t="s">
        <v>63</v>
      </c>
      <c r="J5" s="7" t="s">
        <v>64</v>
      </c>
    </row>
    <row r="6" spans="2:10" ht="19.5" customHeight="1" x14ac:dyDescent="0.3">
      <c r="B6" s="45" t="s">
        <v>200</v>
      </c>
      <c r="C6" s="45"/>
      <c r="D6" s="45"/>
      <c r="E6" s="45"/>
      <c r="F6" s="45"/>
      <c r="G6" s="45"/>
      <c r="H6" s="45"/>
      <c r="I6" s="45"/>
      <c r="J6" s="45"/>
    </row>
    <row r="7" spans="2:10" ht="42" customHeight="1" x14ac:dyDescent="0.3">
      <c r="B7" s="8" t="s">
        <v>201</v>
      </c>
      <c r="C7" s="9" t="s">
        <v>202</v>
      </c>
      <c r="D7" s="10" t="s">
        <v>68</v>
      </c>
      <c r="E7" s="10" t="s">
        <v>16</v>
      </c>
      <c r="F7" s="11"/>
      <c r="G7" s="12"/>
      <c r="H7" s="10" t="s">
        <v>69</v>
      </c>
      <c r="I7" s="10" t="s">
        <v>70</v>
      </c>
      <c r="J7" s="11"/>
    </row>
    <row r="8" spans="2:10" ht="42" customHeight="1" x14ac:dyDescent="0.3">
      <c r="B8" s="13" t="s">
        <v>203</v>
      </c>
      <c r="C8" s="14" t="s">
        <v>204</v>
      </c>
      <c r="D8" s="15" t="s">
        <v>68</v>
      </c>
      <c r="E8" s="15" t="s">
        <v>16</v>
      </c>
      <c r="F8" s="16"/>
      <c r="G8" s="17"/>
      <c r="H8" s="15" t="s">
        <v>69</v>
      </c>
      <c r="I8" s="15" t="s">
        <v>70</v>
      </c>
      <c r="J8" s="16"/>
    </row>
    <row r="9" spans="2:10" ht="42" customHeight="1" x14ac:dyDescent="0.3">
      <c r="B9" s="8" t="s">
        <v>205</v>
      </c>
      <c r="C9" s="9" t="s">
        <v>206</v>
      </c>
      <c r="D9" s="10" t="s">
        <v>68</v>
      </c>
      <c r="E9" s="10" t="s">
        <v>16</v>
      </c>
      <c r="F9" s="11"/>
      <c r="G9" s="12"/>
      <c r="H9" s="10" t="s">
        <v>69</v>
      </c>
      <c r="I9" s="10" t="s">
        <v>70</v>
      </c>
      <c r="J9" s="11"/>
    </row>
    <row r="10" spans="2:10" ht="42" customHeight="1" x14ac:dyDescent="0.3">
      <c r="B10" s="13" t="s">
        <v>207</v>
      </c>
      <c r="C10" s="14" t="s">
        <v>208</v>
      </c>
      <c r="D10" s="15" t="s">
        <v>68</v>
      </c>
      <c r="E10" s="15" t="s">
        <v>16</v>
      </c>
      <c r="F10" s="16"/>
      <c r="G10" s="17"/>
      <c r="H10" s="15" t="s">
        <v>69</v>
      </c>
      <c r="I10" s="15" t="s">
        <v>70</v>
      </c>
      <c r="J10" s="16"/>
    </row>
    <row r="11" spans="2:10" ht="42" customHeight="1" x14ac:dyDescent="0.3">
      <c r="B11" s="8" t="s">
        <v>209</v>
      </c>
      <c r="C11" s="9" t="s">
        <v>210</v>
      </c>
      <c r="D11" s="10" t="s">
        <v>68</v>
      </c>
      <c r="E11" s="10" t="s">
        <v>16</v>
      </c>
      <c r="F11" s="11"/>
      <c r="G11" s="12"/>
      <c r="H11" s="10" t="s">
        <v>69</v>
      </c>
      <c r="I11" s="10" t="s">
        <v>70</v>
      </c>
      <c r="J11" s="11"/>
    </row>
    <row r="12" spans="2:10" ht="42" customHeight="1" x14ac:dyDescent="0.3">
      <c r="B12" s="13" t="s">
        <v>211</v>
      </c>
      <c r="C12" s="14" t="s">
        <v>212</v>
      </c>
      <c r="D12" s="15" t="s">
        <v>68</v>
      </c>
      <c r="E12" s="15" t="s">
        <v>16</v>
      </c>
      <c r="F12" s="16"/>
      <c r="G12" s="17"/>
      <c r="H12" s="15" t="s">
        <v>69</v>
      </c>
      <c r="I12" s="15" t="s">
        <v>70</v>
      </c>
      <c r="J12" s="16"/>
    </row>
    <row r="13" spans="2:10" ht="19.5" customHeight="1" x14ac:dyDescent="0.3">
      <c r="B13" s="45" t="s">
        <v>213</v>
      </c>
      <c r="C13" s="45"/>
      <c r="D13" s="45"/>
      <c r="E13" s="45"/>
      <c r="F13" s="45"/>
      <c r="G13" s="45"/>
      <c r="H13" s="45"/>
      <c r="I13" s="45"/>
      <c r="J13" s="45"/>
    </row>
    <row r="14" spans="2:10" ht="42" customHeight="1" x14ac:dyDescent="0.3">
      <c r="B14" s="8" t="s">
        <v>214</v>
      </c>
      <c r="C14" s="9" t="s">
        <v>215</v>
      </c>
      <c r="D14" s="10" t="s">
        <v>68</v>
      </c>
      <c r="E14" s="10" t="s">
        <v>16</v>
      </c>
      <c r="F14" s="11"/>
      <c r="G14" s="12"/>
      <c r="H14" s="10" t="s">
        <v>69</v>
      </c>
      <c r="I14" s="10" t="s">
        <v>70</v>
      </c>
      <c r="J14" s="11"/>
    </row>
    <row r="15" spans="2:10" ht="42" customHeight="1" x14ac:dyDescent="0.3">
      <c r="B15" s="13" t="s">
        <v>216</v>
      </c>
      <c r="C15" s="14" t="s">
        <v>217</v>
      </c>
      <c r="D15" s="15" t="s">
        <v>68</v>
      </c>
      <c r="E15" s="15" t="s">
        <v>16</v>
      </c>
      <c r="F15" s="16"/>
      <c r="G15" s="17"/>
      <c r="H15" s="15" t="s">
        <v>69</v>
      </c>
      <c r="I15" s="15" t="s">
        <v>70</v>
      </c>
      <c r="J15" s="16"/>
    </row>
    <row r="16" spans="2:10" ht="42" customHeight="1" x14ac:dyDescent="0.3">
      <c r="B16" s="8" t="s">
        <v>218</v>
      </c>
      <c r="C16" s="9" t="s">
        <v>219</v>
      </c>
      <c r="D16" s="10" t="s">
        <v>68</v>
      </c>
      <c r="E16" s="10" t="s">
        <v>16</v>
      </c>
      <c r="F16" s="11"/>
      <c r="G16" s="12"/>
      <c r="H16" s="10" t="s">
        <v>69</v>
      </c>
      <c r="I16" s="10" t="s">
        <v>70</v>
      </c>
      <c r="J16" s="11"/>
    </row>
    <row r="17" spans="2:10" ht="19.5" customHeight="1" x14ac:dyDescent="0.3">
      <c r="B17" s="45" t="s">
        <v>220</v>
      </c>
      <c r="C17" s="45"/>
      <c r="D17" s="45"/>
      <c r="E17" s="45"/>
      <c r="F17" s="45"/>
      <c r="G17" s="45"/>
      <c r="H17" s="45"/>
      <c r="I17" s="45"/>
      <c r="J17" s="45"/>
    </row>
    <row r="18" spans="2:10" ht="42" customHeight="1" x14ac:dyDescent="0.3">
      <c r="B18" s="13" t="s">
        <v>221</v>
      </c>
      <c r="C18" s="14" t="s">
        <v>222</v>
      </c>
      <c r="D18" s="15" t="s">
        <v>68</v>
      </c>
      <c r="E18" s="15" t="s">
        <v>16</v>
      </c>
      <c r="F18" s="16"/>
      <c r="G18" s="17"/>
      <c r="H18" s="15" t="s">
        <v>69</v>
      </c>
      <c r="I18" s="15" t="s">
        <v>70</v>
      </c>
      <c r="J18" s="16"/>
    </row>
    <row r="19" spans="2:10" ht="42" customHeight="1" x14ac:dyDescent="0.3">
      <c r="B19" s="8" t="s">
        <v>223</v>
      </c>
      <c r="C19" s="9" t="s">
        <v>224</v>
      </c>
      <c r="D19" s="10" t="s">
        <v>68</v>
      </c>
      <c r="E19" s="10" t="s">
        <v>16</v>
      </c>
      <c r="F19" s="11"/>
      <c r="G19" s="12"/>
      <c r="H19" s="10" t="s">
        <v>69</v>
      </c>
      <c r="I19" s="10" t="s">
        <v>70</v>
      </c>
      <c r="J19" s="11"/>
    </row>
    <row r="20" spans="2:10" ht="42" customHeight="1" x14ac:dyDescent="0.3">
      <c r="B20" s="13" t="s">
        <v>225</v>
      </c>
      <c r="C20" s="14" t="s">
        <v>226</v>
      </c>
      <c r="D20" s="15" t="s">
        <v>68</v>
      </c>
      <c r="E20" s="15" t="s">
        <v>16</v>
      </c>
      <c r="F20" s="16"/>
      <c r="G20" s="17"/>
      <c r="H20" s="15" t="s">
        <v>69</v>
      </c>
      <c r="I20" s="15" t="s">
        <v>70</v>
      </c>
      <c r="J20" s="16"/>
    </row>
    <row r="21" spans="2:10" ht="42" customHeight="1" x14ac:dyDescent="0.3">
      <c r="B21" s="8" t="s">
        <v>227</v>
      </c>
      <c r="C21" s="9" t="s">
        <v>228</v>
      </c>
      <c r="D21" s="10" t="s">
        <v>68</v>
      </c>
      <c r="E21" s="10" t="s">
        <v>16</v>
      </c>
      <c r="F21" s="11"/>
      <c r="G21" s="12"/>
      <c r="H21" s="10" t="s">
        <v>69</v>
      </c>
      <c r="I21" s="10" t="s">
        <v>70</v>
      </c>
      <c r="J21" s="11"/>
    </row>
  </sheetData>
  <conditionalFormatting sqref="B6:J22">
    <cfRule type="expression" dxfId="31" priority="2">
      <formula>$E6="Complete"</formula>
    </cfRule>
    <cfRule type="expression" dxfId="30" priority="3">
      <formula>$E6="In Progress"</formula>
    </cfRule>
    <cfRule type="expression" dxfId="29" priority="4">
      <formula>$E6="Not Applicable"</formula>
    </cfRule>
    <cfRule type="expression" dxfId="28" priority="5">
      <formula>$D6="No"</formula>
    </cfRule>
  </conditionalFormatting>
  <dataValidations count="4">
    <dataValidation type="list" allowBlank="1" showErrorMessage="1" errorTitle="Invalid Entry" error="Please select a value from the dropdown list." sqref="E6:E500" xr:uid="{00000000-0002-0000-0600-000000000000}">
      <formula1>"Not Started,In Progress,Complete,Not Applicable"</formula1>
      <formula2>0</formula2>
    </dataValidation>
    <dataValidation type="list" allowBlank="1" showErrorMessage="1" errorTitle="Invalid Entry" error="Please select a value from the dropdown list." sqref="D6:D500" xr:uid="{00000000-0002-0000-0600-000001000000}">
      <formula1>"Yes,No,Partial"</formula1>
      <formula2>0</formula2>
    </dataValidation>
    <dataValidation type="list" allowBlank="1" showErrorMessage="1" errorTitle="Invalid Entry" error="Please select a value from the dropdown list." sqref="H6:H500" xr:uid="{00000000-0002-0000-0600-000002000000}">
      <formula1>"High,Medium,Low"</formula1>
      <formula2>0</formula2>
    </dataValidation>
    <dataValidation type="list" allowBlank="1" showErrorMessage="1" errorTitle="Invalid Entry" error="Please select a value from the dropdown list." sqref="I6:I500" xr:uid="{00000000-0002-0000-0600-000003000000}">
      <formula1>"Yes,No,Unknown"</formula1>
      <formula2>0</formula2>
    </dataValidation>
  </dataValidation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15"/>
  <sheetViews>
    <sheetView showGridLines="0" zoomScaleNormal="100" workbookViewId="0">
      <pane xSplit="1" ySplit="5" topLeftCell="B6" activePane="bottomRight" state="frozen"/>
      <selection pane="topRight" activeCell="B1" sqref="B1"/>
      <selection pane="bottomLeft" activeCell="A6" sqref="A6"/>
      <selection pane="bottomRight" activeCell="B11" sqref="B11:J11"/>
    </sheetView>
  </sheetViews>
  <sheetFormatPr defaultColWidth="8.6640625" defaultRowHeight="14.4" x14ac:dyDescent="0.3"/>
  <cols>
    <col min="1" max="1" width="3" customWidth="1"/>
    <col min="2" max="2" width="32" customWidth="1"/>
    <col min="3" max="3" width="45" customWidth="1"/>
    <col min="4" max="4" width="14" customWidth="1"/>
    <col min="5" max="5" width="16" customWidth="1"/>
    <col min="6" max="6" width="18" customWidth="1"/>
    <col min="7" max="7" width="14" customWidth="1"/>
    <col min="8" max="8" width="12" customWidth="1"/>
    <col min="9" max="9" width="10" customWidth="1"/>
    <col min="10" max="10" width="50" customWidth="1"/>
  </cols>
  <sheetData>
    <row r="1" spans="2:10" ht="21.75" customHeight="1" x14ac:dyDescent="0.3">
      <c r="B1" s="30" t="s">
        <v>435</v>
      </c>
      <c r="C1" s="30"/>
      <c r="D1" s="30"/>
      <c r="E1" s="30"/>
      <c r="F1" s="30"/>
      <c r="G1" s="30"/>
      <c r="H1" s="30"/>
      <c r="I1" s="30"/>
      <c r="J1" s="30"/>
    </row>
    <row r="2" spans="2:10" ht="31.5" customHeight="1" x14ac:dyDescent="0.3">
      <c r="B2" s="36" t="s">
        <v>229</v>
      </c>
      <c r="C2" s="36"/>
      <c r="D2" s="36"/>
      <c r="E2" s="36"/>
      <c r="F2" s="36"/>
      <c r="G2" s="36"/>
      <c r="H2" s="36"/>
      <c r="I2" s="36"/>
      <c r="J2" s="36"/>
    </row>
    <row r="3" spans="2:10" ht="18" customHeight="1" x14ac:dyDescent="0.3">
      <c r="B3" s="37" t="s">
        <v>230</v>
      </c>
      <c r="C3" s="37"/>
      <c r="D3" s="37"/>
      <c r="E3" s="37"/>
      <c r="F3" s="37"/>
      <c r="G3" s="37"/>
      <c r="H3" s="37"/>
      <c r="I3" s="37"/>
      <c r="J3" s="37"/>
    </row>
    <row r="5" spans="2:10" ht="31.5" customHeight="1" x14ac:dyDescent="0.3">
      <c r="B5" s="7" t="s">
        <v>56</v>
      </c>
      <c r="C5" s="7" t="s">
        <v>57</v>
      </c>
      <c r="D5" s="7" t="s">
        <v>58</v>
      </c>
      <c r="E5" s="7" t="s">
        <v>59</v>
      </c>
      <c r="F5" s="7" t="s">
        <v>60</v>
      </c>
      <c r="G5" s="7" t="s">
        <v>61</v>
      </c>
      <c r="H5" s="7" t="s">
        <v>62</v>
      </c>
      <c r="I5" s="7" t="s">
        <v>63</v>
      </c>
      <c r="J5" s="7" t="s">
        <v>64</v>
      </c>
    </row>
    <row r="6" spans="2:10" ht="19.5" customHeight="1" x14ac:dyDescent="0.3">
      <c r="B6" s="45" t="s">
        <v>231</v>
      </c>
      <c r="C6" s="45"/>
      <c r="D6" s="45"/>
      <c r="E6" s="45"/>
      <c r="F6" s="45"/>
      <c r="G6" s="45"/>
      <c r="H6" s="45"/>
      <c r="I6" s="45"/>
      <c r="J6" s="45"/>
    </row>
    <row r="7" spans="2:10" ht="42" customHeight="1" x14ac:dyDescent="0.3">
      <c r="B7" s="8" t="s">
        <v>232</v>
      </c>
      <c r="C7" s="9" t="s">
        <v>233</v>
      </c>
      <c r="D7" s="10" t="s">
        <v>68</v>
      </c>
      <c r="E7" s="10" t="s">
        <v>16</v>
      </c>
      <c r="F7" s="11"/>
      <c r="G7" s="12"/>
      <c r="H7" s="10" t="s">
        <v>69</v>
      </c>
      <c r="I7" s="10" t="s">
        <v>70</v>
      </c>
      <c r="J7" s="11"/>
    </row>
    <row r="8" spans="2:10" ht="42" customHeight="1" x14ac:dyDescent="0.3">
      <c r="B8" s="13" t="s">
        <v>234</v>
      </c>
      <c r="C8" s="14" t="s">
        <v>235</v>
      </c>
      <c r="D8" s="15" t="s">
        <v>68</v>
      </c>
      <c r="E8" s="15" t="s">
        <v>16</v>
      </c>
      <c r="F8" s="16"/>
      <c r="G8" s="17"/>
      <c r="H8" s="15" t="s">
        <v>69</v>
      </c>
      <c r="I8" s="15" t="s">
        <v>70</v>
      </c>
      <c r="J8" s="16"/>
    </row>
    <row r="9" spans="2:10" ht="42" customHeight="1" x14ac:dyDescent="0.3">
      <c r="B9" s="8" t="s">
        <v>236</v>
      </c>
      <c r="C9" s="9" t="s">
        <v>237</v>
      </c>
      <c r="D9" s="10" t="s">
        <v>68</v>
      </c>
      <c r="E9" s="10" t="s">
        <v>16</v>
      </c>
      <c r="F9" s="11"/>
      <c r="G9" s="12"/>
      <c r="H9" s="10" t="s">
        <v>69</v>
      </c>
      <c r="I9" s="10" t="s">
        <v>70</v>
      </c>
      <c r="J9" s="11"/>
    </row>
    <row r="10" spans="2:10" ht="42" customHeight="1" x14ac:dyDescent="0.3">
      <c r="B10" s="13" t="s">
        <v>238</v>
      </c>
      <c r="C10" s="14" t="s">
        <v>239</v>
      </c>
      <c r="D10" s="15" t="s">
        <v>68</v>
      </c>
      <c r="E10" s="15" t="s">
        <v>16</v>
      </c>
      <c r="F10" s="16"/>
      <c r="G10" s="17"/>
      <c r="H10" s="15" t="s">
        <v>69</v>
      </c>
      <c r="I10" s="15" t="s">
        <v>70</v>
      </c>
      <c r="J10" s="16"/>
    </row>
    <row r="11" spans="2:10" ht="19.5" customHeight="1" x14ac:dyDescent="0.3">
      <c r="B11" s="45" t="s">
        <v>240</v>
      </c>
      <c r="C11" s="45"/>
      <c r="D11" s="45"/>
      <c r="E11" s="45"/>
      <c r="F11" s="45"/>
      <c r="G11" s="45"/>
      <c r="H11" s="45"/>
      <c r="I11" s="45"/>
      <c r="J11" s="45"/>
    </row>
    <row r="12" spans="2:10" ht="42" customHeight="1" x14ac:dyDescent="0.3">
      <c r="B12" s="8" t="s">
        <v>241</v>
      </c>
      <c r="C12" s="9" t="s">
        <v>242</v>
      </c>
      <c r="D12" s="10" t="s">
        <v>68</v>
      </c>
      <c r="E12" s="10" t="s">
        <v>16</v>
      </c>
      <c r="F12" s="11"/>
      <c r="G12" s="12"/>
      <c r="H12" s="10" t="s">
        <v>69</v>
      </c>
      <c r="I12" s="10" t="s">
        <v>70</v>
      </c>
      <c r="J12" s="11"/>
    </row>
    <row r="13" spans="2:10" ht="42" customHeight="1" x14ac:dyDescent="0.3">
      <c r="B13" s="13" t="s">
        <v>243</v>
      </c>
      <c r="C13" s="14" t="s">
        <v>244</v>
      </c>
      <c r="D13" s="15" t="s">
        <v>68</v>
      </c>
      <c r="E13" s="15" t="s">
        <v>16</v>
      </c>
      <c r="F13" s="16"/>
      <c r="G13" s="17"/>
      <c r="H13" s="15" t="s">
        <v>69</v>
      </c>
      <c r="I13" s="15" t="s">
        <v>70</v>
      </c>
      <c r="J13" s="16"/>
    </row>
    <row r="14" spans="2:10" ht="42" customHeight="1" x14ac:dyDescent="0.3">
      <c r="B14" s="8" t="s">
        <v>245</v>
      </c>
      <c r="C14" s="9" t="s">
        <v>246</v>
      </c>
      <c r="D14" s="10" t="s">
        <v>68</v>
      </c>
      <c r="E14" s="10" t="s">
        <v>16</v>
      </c>
      <c r="F14" s="11"/>
      <c r="G14" s="12"/>
      <c r="H14" s="10" t="s">
        <v>69</v>
      </c>
      <c r="I14" s="10" t="s">
        <v>70</v>
      </c>
      <c r="J14" s="11"/>
    </row>
    <row r="15" spans="2:10" ht="42" customHeight="1" x14ac:dyDescent="0.3">
      <c r="B15" s="13" t="s">
        <v>247</v>
      </c>
      <c r="C15" s="14" t="s">
        <v>248</v>
      </c>
      <c r="D15" s="15" t="s">
        <v>68</v>
      </c>
      <c r="E15" s="15" t="s">
        <v>16</v>
      </c>
      <c r="F15" s="16"/>
      <c r="G15" s="17"/>
      <c r="H15" s="15" t="s">
        <v>69</v>
      </c>
      <c r="I15" s="15" t="s">
        <v>70</v>
      </c>
      <c r="J15" s="16"/>
    </row>
  </sheetData>
  <conditionalFormatting sqref="B6:J16">
    <cfRule type="expression" dxfId="27" priority="2">
      <formula>$E6="Complete"</formula>
    </cfRule>
    <cfRule type="expression" dxfId="26" priority="3">
      <formula>$E6="In Progress"</formula>
    </cfRule>
    <cfRule type="expression" dxfId="25" priority="4">
      <formula>$E6="Not Applicable"</formula>
    </cfRule>
    <cfRule type="expression" dxfId="24" priority="5">
      <formula>$D6="No"</formula>
    </cfRule>
  </conditionalFormatting>
  <dataValidations count="4">
    <dataValidation type="list" allowBlank="1" showErrorMessage="1" errorTitle="Invalid Entry" error="Please select a value from the dropdown list." sqref="E6:E500" xr:uid="{00000000-0002-0000-0700-000000000000}">
      <formula1>"Not Started,In Progress,Complete,Not Applicable"</formula1>
      <formula2>0</formula2>
    </dataValidation>
    <dataValidation type="list" allowBlank="1" showErrorMessage="1" errorTitle="Invalid Entry" error="Please select a value from the dropdown list." sqref="D6:D500" xr:uid="{00000000-0002-0000-0700-000001000000}">
      <formula1>"Yes,No,Partial"</formula1>
      <formula2>0</formula2>
    </dataValidation>
    <dataValidation type="list" allowBlank="1" showErrorMessage="1" errorTitle="Invalid Entry" error="Please select a value from the dropdown list." sqref="H6:H500" xr:uid="{00000000-0002-0000-0700-000002000000}">
      <formula1>"High,Medium,Low"</formula1>
      <formula2>0</formula2>
    </dataValidation>
    <dataValidation type="list" allowBlank="1" showErrorMessage="1" errorTitle="Invalid Entry" error="Please select a value from the dropdown list." sqref="I6:I500" xr:uid="{00000000-0002-0000-0700-000003000000}">
      <formula1>"Yes,No,Unknown"</formula1>
      <formula2>0</formula2>
    </dataValidation>
  </dataValidations>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17"/>
  <sheetViews>
    <sheetView showGridLines="0" zoomScaleNormal="100" workbookViewId="0">
      <pane xSplit="1" ySplit="5" topLeftCell="B6" activePane="bottomRight" state="frozen"/>
      <selection pane="topRight" activeCell="B1" sqref="B1"/>
      <selection pane="bottomLeft" activeCell="A6" sqref="A6"/>
      <selection pane="bottomRight" activeCell="B14" sqref="B14:J14"/>
    </sheetView>
  </sheetViews>
  <sheetFormatPr defaultColWidth="8.6640625" defaultRowHeight="14.4" x14ac:dyDescent="0.3"/>
  <cols>
    <col min="1" max="1" width="3" customWidth="1"/>
    <col min="2" max="2" width="32" customWidth="1"/>
    <col min="3" max="3" width="45" customWidth="1"/>
    <col min="4" max="4" width="14" customWidth="1"/>
    <col min="5" max="5" width="16" customWidth="1"/>
    <col min="6" max="6" width="18" customWidth="1"/>
    <col min="7" max="7" width="14" customWidth="1"/>
    <col min="8" max="8" width="12" customWidth="1"/>
    <col min="9" max="9" width="10" customWidth="1"/>
    <col min="10" max="10" width="50" customWidth="1"/>
  </cols>
  <sheetData>
    <row r="1" spans="2:10" ht="21.75" customHeight="1" x14ac:dyDescent="0.3">
      <c r="B1" s="30" t="s">
        <v>435</v>
      </c>
      <c r="C1" s="30"/>
      <c r="D1" s="30"/>
      <c r="E1" s="30"/>
      <c r="F1" s="30"/>
      <c r="G1" s="30"/>
      <c r="H1" s="30"/>
      <c r="I1" s="30"/>
      <c r="J1" s="30"/>
    </row>
    <row r="2" spans="2:10" ht="31.5" customHeight="1" x14ac:dyDescent="0.3">
      <c r="B2" s="36" t="s">
        <v>249</v>
      </c>
      <c r="C2" s="36"/>
      <c r="D2" s="36"/>
      <c r="E2" s="36"/>
      <c r="F2" s="36"/>
      <c r="G2" s="36"/>
      <c r="H2" s="36"/>
      <c r="I2" s="36"/>
      <c r="J2" s="36"/>
    </row>
    <row r="3" spans="2:10" ht="18" customHeight="1" x14ac:dyDescent="0.3">
      <c r="B3" s="37" t="s">
        <v>250</v>
      </c>
      <c r="C3" s="37"/>
      <c r="D3" s="37"/>
      <c r="E3" s="37"/>
      <c r="F3" s="37"/>
      <c r="G3" s="37"/>
      <c r="H3" s="37"/>
      <c r="I3" s="37"/>
      <c r="J3" s="37"/>
    </row>
    <row r="5" spans="2:10" ht="31.5" customHeight="1" x14ac:dyDescent="0.3">
      <c r="B5" s="7" t="s">
        <v>56</v>
      </c>
      <c r="C5" s="7" t="s">
        <v>57</v>
      </c>
      <c r="D5" s="7" t="s">
        <v>58</v>
      </c>
      <c r="E5" s="7" t="s">
        <v>59</v>
      </c>
      <c r="F5" s="7" t="s">
        <v>60</v>
      </c>
      <c r="G5" s="7" t="s">
        <v>61</v>
      </c>
      <c r="H5" s="7" t="s">
        <v>62</v>
      </c>
      <c r="I5" s="7" t="s">
        <v>63</v>
      </c>
      <c r="J5" s="7" t="s">
        <v>64</v>
      </c>
    </row>
    <row r="6" spans="2:10" ht="19.5" customHeight="1" x14ac:dyDescent="0.3">
      <c r="B6" s="45" t="s">
        <v>251</v>
      </c>
      <c r="C6" s="45"/>
      <c r="D6" s="45"/>
      <c r="E6" s="45"/>
      <c r="F6" s="45"/>
      <c r="G6" s="45"/>
      <c r="H6" s="45"/>
      <c r="I6" s="45"/>
      <c r="J6" s="45"/>
    </row>
    <row r="7" spans="2:10" ht="42" customHeight="1" x14ac:dyDescent="0.3">
      <c r="B7" s="8" t="s">
        <v>252</v>
      </c>
      <c r="C7" s="9" t="s">
        <v>253</v>
      </c>
      <c r="D7" s="10" t="s">
        <v>68</v>
      </c>
      <c r="E7" s="10" t="s">
        <v>16</v>
      </c>
      <c r="F7" s="11"/>
      <c r="G7" s="12"/>
      <c r="H7" s="10" t="s">
        <v>69</v>
      </c>
      <c r="I7" s="10" t="s">
        <v>70</v>
      </c>
      <c r="J7" s="11"/>
    </row>
    <row r="8" spans="2:10" ht="42" customHeight="1" x14ac:dyDescent="0.3">
      <c r="B8" s="13" t="s">
        <v>254</v>
      </c>
      <c r="C8" s="14" t="s">
        <v>255</v>
      </c>
      <c r="D8" s="15" t="s">
        <v>68</v>
      </c>
      <c r="E8" s="15" t="s">
        <v>16</v>
      </c>
      <c r="F8" s="16"/>
      <c r="G8" s="17"/>
      <c r="H8" s="15" t="s">
        <v>69</v>
      </c>
      <c r="I8" s="15" t="s">
        <v>70</v>
      </c>
      <c r="J8" s="16"/>
    </row>
    <row r="9" spans="2:10" ht="42" customHeight="1" x14ac:dyDescent="0.3">
      <c r="B9" s="8" t="s">
        <v>256</v>
      </c>
      <c r="C9" s="9" t="s">
        <v>257</v>
      </c>
      <c r="D9" s="10" t="s">
        <v>68</v>
      </c>
      <c r="E9" s="10" t="s">
        <v>16</v>
      </c>
      <c r="F9" s="11"/>
      <c r="G9" s="12"/>
      <c r="H9" s="10" t="s">
        <v>69</v>
      </c>
      <c r="I9" s="10" t="s">
        <v>70</v>
      </c>
      <c r="J9" s="11"/>
    </row>
    <row r="10" spans="2:10" ht="42" customHeight="1" x14ac:dyDescent="0.3">
      <c r="B10" s="13" t="s">
        <v>258</v>
      </c>
      <c r="C10" s="14" t="s">
        <v>259</v>
      </c>
      <c r="D10" s="15" t="s">
        <v>68</v>
      </c>
      <c r="E10" s="15" t="s">
        <v>16</v>
      </c>
      <c r="F10" s="16"/>
      <c r="G10" s="17"/>
      <c r="H10" s="15" t="s">
        <v>69</v>
      </c>
      <c r="I10" s="15" t="s">
        <v>70</v>
      </c>
      <c r="J10" s="16"/>
    </row>
    <row r="11" spans="2:10" ht="42" customHeight="1" x14ac:dyDescent="0.3">
      <c r="B11" s="8" t="s">
        <v>260</v>
      </c>
      <c r="C11" s="9" t="s">
        <v>261</v>
      </c>
      <c r="D11" s="10" t="s">
        <v>68</v>
      </c>
      <c r="E11" s="10" t="s">
        <v>16</v>
      </c>
      <c r="F11" s="11"/>
      <c r="G11" s="12"/>
      <c r="H11" s="10" t="s">
        <v>69</v>
      </c>
      <c r="I11" s="10" t="s">
        <v>70</v>
      </c>
      <c r="J11" s="11"/>
    </row>
    <row r="12" spans="2:10" ht="42" customHeight="1" x14ac:dyDescent="0.3">
      <c r="B12" s="13" t="s">
        <v>262</v>
      </c>
      <c r="C12" s="14" t="s">
        <v>263</v>
      </c>
      <c r="D12" s="15" t="s">
        <v>68</v>
      </c>
      <c r="E12" s="15" t="s">
        <v>16</v>
      </c>
      <c r="F12" s="16"/>
      <c r="G12" s="17"/>
      <c r="H12" s="15" t="s">
        <v>69</v>
      </c>
      <c r="I12" s="15" t="s">
        <v>70</v>
      </c>
      <c r="J12" s="16"/>
    </row>
    <row r="13" spans="2:10" ht="42" customHeight="1" x14ac:dyDescent="0.3">
      <c r="B13" s="8" t="s">
        <v>264</v>
      </c>
      <c r="C13" s="9" t="s">
        <v>265</v>
      </c>
      <c r="D13" s="10" t="s">
        <v>68</v>
      </c>
      <c r="E13" s="10" t="s">
        <v>16</v>
      </c>
      <c r="F13" s="11"/>
      <c r="G13" s="12"/>
      <c r="H13" s="10" t="s">
        <v>69</v>
      </c>
      <c r="I13" s="10" t="s">
        <v>70</v>
      </c>
      <c r="J13" s="11"/>
    </row>
    <row r="14" spans="2:10" ht="19.5" customHeight="1" x14ac:dyDescent="0.3">
      <c r="B14" s="45" t="s">
        <v>266</v>
      </c>
      <c r="C14" s="45"/>
      <c r="D14" s="45"/>
      <c r="E14" s="45"/>
      <c r="F14" s="45"/>
      <c r="G14" s="45"/>
      <c r="H14" s="45"/>
      <c r="I14" s="45"/>
      <c r="J14" s="45"/>
    </row>
    <row r="15" spans="2:10" ht="42" customHeight="1" x14ac:dyDescent="0.3">
      <c r="B15" s="13" t="s">
        <v>267</v>
      </c>
      <c r="C15" s="14" t="s">
        <v>268</v>
      </c>
      <c r="D15" s="15" t="s">
        <v>68</v>
      </c>
      <c r="E15" s="15" t="s">
        <v>16</v>
      </c>
      <c r="F15" s="16"/>
      <c r="G15" s="17"/>
      <c r="H15" s="15" t="s">
        <v>69</v>
      </c>
      <c r="I15" s="15" t="s">
        <v>70</v>
      </c>
      <c r="J15" s="16"/>
    </row>
    <row r="16" spans="2:10" ht="42" customHeight="1" x14ac:dyDescent="0.3">
      <c r="B16" s="8" t="s">
        <v>269</v>
      </c>
      <c r="C16" s="9" t="s">
        <v>270</v>
      </c>
      <c r="D16" s="10" t="s">
        <v>68</v>
      </c>
      <c r="E16" s="10" t="s">
        <v>16</v>
      </c>
      <c r="F16" s="11"/>
      <c r="G16" s="12"/>
      <c r="H16" s="10" t="s">
        <v>69</v>
      </c>
      <c r="I16" s="10" t="s">
        <v>70</v>
      </c>
      <c r="J16" s="11"/>
    </row>
    <row r="17" spans="2:10" ht="42" customHeight="1" x14ac:dyDescent="0.3">
      <c r="B17" s="13" t="s">
        <v>271</v>
      </c>
      <c r="C17" s="14" t="s">
        <v>272</v>
      </c>
      <c r="D17" s="15" t="s">
        <v>68</v>
      </c>
      <c r="E17" s="15" t="s">
        <v>16</v>
      </c>
      <c r="F17" s="16"/>
      <c r="G17" s="17"/>
      <c r="H17" s="15" t="s">
        <v>69</v>
      </c>
      <c r="I17" s="15" t="s">
        <v>70</v>
      </c>
      <c r="J17" s="16"/>
    </row>
  </sheetData>
  <conditionalFormatting sqref="B6:J18">
    <cfRule type="expression" dxfId="23" priority="2">
      <formula>$E6="Complete"</formula>
    </cfRule>
    <cfRule type="expression" dxfId="22" priority="3">
      <formula>$E6="In Progress"</formula>
    </cfRule>
    <cfRule type="expression" dxfId="21" priority="4">
      <formula>$E6="Not Applicable"</formula>
    </cfRule>
    <cfRule type="expression" dxfId="20" priority="5">
      <formula>$D6="No"</formula>
    </cfRule>
  </conditionalFormatting>
  <dataValidations count="4">
    <dataValidation type="list" allowBlank="1" showErrorMessage="1" errorTitle="Invalid Entry" error="Please select a value from the dropdown list." sqref="E6:E500" xr:uid="{00000000-0002-0000-0800-000000000000}">
      <formula1>"Not Started,In Progress,Complete,Not Applicable"</formula1>
      <formula2>0</formula2>
    </dataValidation>
    <dataValidation type="list" allowBlank="1" showErrorMessage="1" errorTitle="Invalid Entry" error="Please select a value from the dropdown list." sqref="D6:D500" xr:uid="{00000000-0002-0000-0800-000001000000}">
      <formula1>"Yes,No,Partial"</formula1>
      <formula2>0</formula2>
    </dataValidation>
    <dataValidation type="list" allowBlank="1" showErrorMessage="1" errorTitle="Invalid Entry" error="Please select a value from the dropdown list." sqref="H6:H500" xr:uid="{00000000-0002-0000-0800-000002000000}">
      <formula1>"High,Medium,Low"</formula1>
      <formula2>0</formula2>
    </dataValidation>
    <dataValidation type="list" allowBlank="1" showErrorMessage="1" errorTitle="Invalid Entry" error="Please select a value from the dropdown list." sqref="I6:I500" xr:uid="{00000000-0002-0000-0800-000003000000}">
      <formula1>"Yes,No,Unknown"</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 Instructions</vt:lpstr>
      <vt:lpstr>1. Coordinator</vt:lpstr>
      <vt:lpstr>2. Self-Eval &amp; Trans Plan</vt:lpstr>
      <vt:lpstr>3. Web &amp; Digital</vt:lpstr>
      <vt:lpstr>4. Reasonable Mod &amp; Comm</vt:lpstr>
      <vt:lpstr>5. Budget &amp; Expenditures</vt:lpstr>
      <vt:lpstr>6. ADA Communications</vt:lpstr>
      <vt:lpstr>7. Tech Procurement</vt:lpstr>
      <vt:lpstr>8. Training</vt:lpstr>
      <vt:lpstr>9. Civic Participation</vt:lpstr>
      <vt:lpstr>10. Accessible Documents</vt:lpstr>
      <vt:lpstr>11. Apps &amp; Digital Services</vt:lpstr>
      <vt:lpstr>12. Pedestrian &amp; Emergency</vt:lpstr>
      <vt:lpstr>13. Maintenance Backlogs</vt:lpstr>
      <vt:lpstr>📊 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ADA Compliance Audit Template</dc:title>
  <dc:subject/>
  <dc:creator>PRISM</dc:creator>
  <dc:description/>
  <cp:lastModifiedBy>Nicole Montalvo (Pimley)</cp:lastModifiedBy>
  <cp:revision>0</cp:revision>
  <dcterms:created xsi:type="dcterms:W3CDTF">2026-03-22T20:48:22Z</dcterms:created>
  <dcterms:modified xsi:type="dcterms:W3CDTF">2026-04-08T18:21:55Z</dcterms:modified>
  <dc:language>en-US</dc:language>
</cp:coreProperties>
</file>